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khk1-pc\d\データ 002 WORD\026 果樹経営支援事業\果樹会議\"/>
    </mc:Choice>
  </mc:AlternateContent>
  <xr:revisionPtr revIDLastSave="0" documentId="8_{AD6E96EA-A338-4B59-8327-25B53AF73593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策定意向" sheetId="11" r:id="rId1"/>
    <sheet name="プルダウン設定用" sheetId="12" state="hidden" r:id="rId2"/>
  </sheets>
  <definedNames>
    <definedName name="_xlnm._FilterDatabase" localSheetId="0" hidden="1">策定意向!$A$2:$O$14</definedName>
    <definedName name="_xlnm.Print_Area" localSheetId="1">プルダウン設定用!$A$1:$G$20</definedName>
    <definedName name="_xlnm.Print_Area" localSheetId="0">策定意向!$A$1:$DX$14</definedName>
    <definedName name="_xlnm.Print_Titles" localSheetId="0">策定意向!$2:$2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G15" i="11" l="1"/>
  <c r="CG17" i="11" s="1"/>
  <c r="CE15" i="11"/>
  <c r="CC15" i="11"/>
  <c r="CA15" i="11"/>
  <c r="BY15" i="11"/>
  <c r="BW15" i="11"/>
  <c r="BU15" i="11"/>
  <c r="BS15" i="11"/>
  <c r="BQ15" i="11"/>
  <c r="BO15" i="11"/>
  <c r="BM15" i="11"/>
  <c r="BK15" i="11"/>
  <c r="BI15" i="11"/>
  <c r="BG15" i="11"/>
  <c r="BE15" i="11"/>
  <c r="BC15" i="11"/>
  <c r="AH15" i="11" l="1"/>
  <c r="AG15" i="11"/>
  <c r="AF15" i="11"/>
  <c r="AE15" i="11"/>
  <c r="AD15" i="11"/>
  <c r="AB15" i="11"/>
  <c r="AA15" i="11"/>
  <c r="Z15" i="11"/>
  <c r="Y15" i="11"/>
  <c r="W15" i="11"/>
  <c r="V15" i="11"/>
  <c r="U15" i="11"/>
  <c r="T15" i="11"/>
  <c r="S15" i="11"/>
  <c r="X15" i="11"/>
  <c r="AC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BA15" i="11"/>
  <c r="CG16" i="11" s="1"/>
  <c r="CI14" i="11"/>
  <c r="CI13" i="11"/>
  <c r="CI12" i="11"/>
  <c r="CI11" i="11"/>
  <c r="CI10" i="11"/>
  <c r="CI9" i="11"/>
  <c r="CI8" i="11"/>
  <c r="CI7" i="11"/>
  <c r="CI6" i="11"/>
  <c r="CI5" i="11"/>
  <c r="CI4" i="11"/>
  <c r="CI3" i="11"/>
  <c r="BB14" i="11"/>
  <c r="BB13" i="11"/>
  <c r="BB12" i="11"/>
  <c r="BB11" i="11"/>
  <c r="BB10" i="11"/>
  <c r="BB9" i="11"/>
  <c r="BB8" i="11"/>
  <c r="BB7" i="11"/>
  <c r="BB6" i="11"/>
  <c r="BB5" i="11"/>
  <c r="BB4" i="11"/>
  <c r="BB3" i="11"/>
  <c r="AJ14" i="11"/>
  <c r="AJ13" i="11"/>
  <c r="AJ12" i="11"/>
  <c r="AJ11" i="11"/>
  <c r="AJ10" i="11"/>
  <c r="AJ9" i="11"/>
  <c r="AJ8" i="11"/>
  <c r="AJ7" i="11"/>
  <c r="AJ6" i="11"/>
  <c r="AJ5" i="11"/>
  <c r="AJ4" i="11"/>
  <c r="AJ3" i="11"/>
  <c r="R14" i="11"/>
  <c r="R13" i="11"/>
  <c r="R12" i="11"/>
  <c r="R11" i="11"/>
  <c r="R10" i="11"/>
  <c r="R9" i="11"/>
  <c r="R8" i="11"/>
  <c r="R7" i="11"/>
  <c r="R6" i="11"/>
  <c r="R5" i="11"/>
  <c r="R4" i="11"/>
  <c r="R3" i="11"/>
  <c r="AI15" i="11" l="1"/>
</calcChain>
</file>

<file path=xl/sharedStrings.xml><?xml version="1.0" encoding="utf-8"?>
<sst xmlns="http://schemas.openxmlformats.org/spreadsheetml/2006/main" count="285" uniqueCount="142">
  <si>
    <t>○</t>
    <phoneticPr fontId="5"/>
  </si>
  <si>
    <t>○</t>
  </si>
  <si>
    <t>-</t>
    <phoneticPr fontId="5"/>
  </si>
  <si>
    <t>R7</t>
  </si>
  <si>
    <t>2東北</t>
    <rPh sb="1" eb="3">
      <t>トウホク</t>
    </rPh>
    <phoneticPr fontId="5"/>
  </si>
  <si>
    <t>△</t>
    <phoneticPr fontId="5"/>
  </si>
  <si>
    <t>福島県</t>
    <rPh sb="0" eb="3">
      <t>フクシマケン</t>
    </rPh>
    <phoneticPr fontId="5"/>
  </si>
  <si>
    <t>福島地域果樹産地協議会</t>
    <rPh sb="0" eb="2">
      <t>フクシマ</t>
    </rPh>
    <rPh sb="2" eb="4">
      <t>チイキ</t>
    </rPh>
    <rPh sb="4" eb="6">
      <t>カジュ</t>
    </rPh>
    <rPh sb="6" eb="8">
      <t>サンチ</t>
    </rPh>
    <rPh sb="8" eb="11">
      <t>キョウギカイ</t>
    </rPh>
    <phoneticPr fontId="5"/>
  </si>
  <si>
    <t>ＪＡふくしま未来福島地区本部　営農経済課</t>
    <rPh sb="6" eb="8">
      <t>ミライ</t>
    </rPh>
    <rPh sb="8" eb="10">
      <t>フクシマ</t>
    </rPh>
    <rPh sb="10" eb="12">
      <t>チク</t>
    </rPh>
    <rPh sb="12" eb="14">
      <t>ホンブ</t>
    </rPh>
    <rPh sb="15" eb="17">
      <t>エイノウ</t>
    </rPh>
    <rPh sb="17" eb="20">
      <t>ケイザイカ</t>
    </rPh>
    <phoneticPr fontId="5"/>
  </si>
  <si>
    <t>ＪＡふくしま未来福島地区本部、全国農業協同組合連合会福島県本部、福島市、川俣町、福島県県北農林事務所、福島市農業委員会、川俣町農業委員会、福島県農業共済組合県北支所、生産者、（公財）福島県農業振興公社</t>
    <rPh sb="6" eb="8">
      <t>ミライ</t>
    </rPh>
    <rPh sb="8" eb="10">
      <t>フクシマ</t>
    </rPh>
    <rPh sb="10" eb="12">
      <t>チク</t>
    </rPh>
    <rPh sb="12" eb="14">
      <t>ホンブ</t>
    </rPh>
    <rPh sb="15" eb="17">
      <t>ゼンコク</t>
    </rPh>
    <rPh sb="17" eb="19">
      <t>ノウギョウ</t>
    </rPh>
    <rPh sb="19" eb="21">
      <t>キョウドウ</t>
    </rPh>
    <rPh sb="21" eb="23">
      <t>クミアイ</t>
    </rPh>
    <rPh sb="23" eb="26">
      <t>レンゴウカイ</t>
    </rPh>
    <rPh sb="26" eb="29">
      <t>フクシマケン</t>
    </rPh>
    <rPh sb="29" eb="31">
      <t>ホンブ</t>
    </rPh>
    <rPh sb="32" eb="35">
      <t>フクシマシ</t>
    </rPh>
    <rPh sb="36" eb="39">
      <t>カワマタマチ</t>
    </rPh>
    <rPh sb="40" eb="43">
      <t>フクシマケン</t>
    </rPh>
    <rPh sb="43" eb="44">
      <t>ケン</t>
    </rPh>
    <rPh sb="44" eb="45">
      <t>キタ</t>
    </rPh>
    <rPh sb="45" eb="47">
      <t>ノウリン</t>
    </rPh>
    <rPh sb="47" eb="50">
      <t>ジムショ</t>
    </rPh>
    <rPh sb="51" eb="54">
      <t>フクシマシ</t>
    </rPh>
    <rPh sb="54" eb="56">
      <t>ノウギョウ</t>
    </rPh>
    <rPh sb="56" eb="59">
      <t>イインカイ</t>
    </rPh>
    <rPh sb="60" eb="63">
      <t>カワマタマチ</t>
    </rPh>
    <rPh sb="63" eb="65">
      <t>ノウギョウ</t>
    </rPh>
    <rPh sb="65" eb="68">
      <t>イインカイ</t>
    </rPh>
    <rPh sb="69" eb="71">
      <t>フクシマ</t>
    </rPh>
    <rPh sb="71" eb="72">
      <t>ケン</t>
    </rPh>
    <rPh sb="72" eb="74">
      <t>ノウギョウ</t>
    </rPh>
    <rPh sb="74" eb="76">
      <t>キョウサイ</t>
    </rPh>
    <rPh sb="76" eb="78">
      <t>クミアイ</t>
    </rPh>
    <rPh sb="78" eb="79">
      <t>ケン</t>
    </rPh>
    <rPh sb="79" eb="80">
      <t>キタ</t>
    </rPh>
    <rPh sb="80" eb="82">
      <t>シショ</t>
    </rPh>
    <rPh sb="83" eb="86">
      <t>セイサンシャ</t>
    </rPh>
    <phoneticPr fontId="5"/>
  </si>
  <si>
    <t>福島市、川俣町</t>
    <rPh sb="0" eb="3">
      <t>フクシマシ</t>
    </rPh>
    <rPh sb="4" eb="7">
      <t>カワマタマチ</t>
    </rPh>
    <phoneticPr fontId="5"/>
  </si>
  <si>
    <t>ＪＡふくしま未来福島地区本部</t>
    <rPh sb="6" eb="8">
      <t>ミライ</t>
    </rPh>
    <rPh sb="8" eb="10">
      <t>フクシマ</t>
    </rPh>
    <rPh sb="10" eb="12">
      <t>チク</t>
    </rPh>
    <rPh sb="12" eb="14">
      <t>ホンブ</t>
    </rPh>
    <phoneticPr fontId="5"/>
  </si>
  <si>
    <t>もも、なし、りんご、おうとう、ぶどう、かき、プラム</t>
    <phoneticPr fontId="5"/>
  </si>
  <si>
    <t>伊達地域果樹産地協議会</t>
    <rPh sb="0" eb="2">
      <t>ダテ</t>
    </rPh>
    <rPh sb="2" eb="4">
      <t>チイキ</t>
    </rPh>
    <rPh sb="4" eb="6">
      <t>カジュ</t>
    </rPh>
    <rPh sb="6" eb="8">
      <t>サンチ</t>
    </rPh>
    <rPh sb="8" eb="11">
      <t>キョウギカイ</t>
    </rPh>
    <phoneticPr fontId="5"/>
  </si>
  <si>
    <t>ＪＡふくしま未来伊達地区本部　営農経済課</t>
    <rPh sb="6" eb="8">
      <t>ミライ</t>
    </rPh>
    <rPh sb="8" eb="10">
      <t>ダテ</t>
    </rPh>
    <rPh sb="10" eb="12">
      <t>チク</t>
    </rPh>
    <rPh sb="12" eb="14">
      <t>ホンブ</t>
    </rPh>
    <rPh sb="15" eb="17">
      <t>エイノウ</t>
    </rPh>
    <rPh sb="17" eb="20">
      <t>ケイザイカ</t>
    </rPh>
    <phoneticPr fontId="5"/>
  </si>
  <si>
    <t>ＪＡふくしま未来伊達地区本部、ＪＡふくしま未来伊達地区本部生産部会、福島県県北農林事務所伊達農業普及所、伊達市、桑折町、国見町、伊達市農業委員会、桑折町農業委員会、国見町農業委員会、福島県農業共済組合福島支所、全国農業協同組合連合会福島県本部、伊達果実農業協同組合、（公財）福島県農業振興公社</t>
    <rPh sb="6" eb="8">
      <t>ミライ</t>
    </rPh>
    <rPh sb="8" eb="10">
      <t>ダテ</t>
    </rPh>
    <rPh sb="10" eb="12">
      <t>チク</t>
    </rPh>
    <rPh sb="12" eb="14">
      <t>ホンブ</t>
    </rPh>
    <rPh sb="29" eb="31">
      <t>セイサン</t>
    </rPh>
    <rPh sb="31" eb="33">
      <t>ブカイ</t>
    </rPh>
    <rPh sb="34" eb="37">
      <t>フクシマケン</t>
    </rPh>
    <rPh sb="37" eb="38">
      <t>ケン</t>
    </rPh>
    <rPh sb="38" eb="39">
      <t>キタ</t>
    </rPh>
    <rPh sb="39" eb="41">
      <t>ノウリン</t>
    </rPh>
    <rPh sb="41" eb="44">
      <t>ジムショ</t>
    </rPh>
    <rPh sb="44" eb="46">
      <t>ダテ</t>
    </rPh>
    <rPh sb="46" eb="48">
      <t>ノウギョウ</t>
    </rPh>
    <rPh sb="48" eb="51">
      <t>フキュウショ</t>
    </rPh>
    <rPh sb="52" eb="55">
      <t>ダテシ</t>
    </rPh>
    <rPh sb="56" eb="59">
      <t>コオリマチ</t>
    </rPh>
    <rPh sb="60" eb="63">
      <t>クニミマチ</t>
    </rPh>
    <rPh sb="64" eb="67">
      <t>ダテシ</t>
    </rPh>
    <rPh sb="67" eb="69">
      <t>ノウギョウ</t>
    </rPh>
    <rPh sb="69" eb="72">
      <t>イインカイ</t>
    </rPh>
    <rPh sb="73" eb="76">
      <t>コオリマチ</t>
    </rPh>
    <rPh sb="76" eb="78">
      <t>ノウギョウ</t>
    </rPh>
    <rPh sb="78" eb="81">
      <t>イインカイ</t>
    </rPh>
    <rPh sb="82" eb="85">
      <t>クニミマチ</t>
    </rPh>
    <rPh sb="85" eb="87">
      <t>ノウギョウ</t>
    </rPh>
    <rPh sb="87" eb="90">
      <t>イインカイ</t>
    </rPh>
    <rPh sb="122" eb="124">
      <t>ダテ</t>
    </rPh>
    <rPh sb="124" eb="126">
      <t>カジツ</t>
    </rPh>
    <rPh sb="126" eb="128">
      <t>ノウギョウ</t>
    </rPh>
    <rPh sb="128" eb="130">
      <t>キョウドウ</t>
    </rPh>
    <rPh sb="130" eb="132">
      <t>クミアイ</t>
    </rPh>
    <phoneticPr fontId="5"/>
  </si>
  <si>
    <t>伊達市、桑折町、国見町</t>
    <rPh sb="0" eb="3">
      <t>ダテシ</t>
    </rPh>
    <rPh sb="4" eb="7">
      <t>コオリマチ</t>
    </rPh>
    <rPh sb="8" eb="11">
      <t>クニミマチ</t>
    </rPh>
    <phoneticPr fontId="5"/>
  </si>
  <si>
    <t>もも、かき、ぶどう、プラム、りんご、おうとう</t>
  </si>
  <si>
    <t>ＪＡふくしま未来安達地区果樹産地協議会</t>
    <rPh sb="6" eb="8">
      <t>ミライ</t>
    </rPh>
    <rPh sb="8" eb="10">
      <t>アダチ</t>
    </rPh>
    <rPh sb="10" eb="12">
      <t>チク</t>
    </rPh>
    <rPh sb="12" eb="14">
      <t>カジュ</t>
    </rPh>
    <rPh sb="14" eb="16">
      <t>サンチ</t>
    </rPh>
    <rPh sb="16" eb="19">
      <t>キョウギカイ</t>
    </rPh>
    <phoneticPr fontId="5"/>
  </si>
  <si>
    <t>ＪＡふくしま未来安達地区本部、ＪＡふくしま未来安達地区本部果樹部、羽山果樹組合、全国農業協同組合連合会福島県本部、二本松市、福島県県北農林事務所安達農業普及所、福島県農業共済組合安達支所、（公財）福島県農業振興公社</t>
    <rPh sb="6" eb="8">
      <t>ミライ</t>
    </rPh>
    <rPh sb="8" eb="10">
      <t>アダチ</t>
    </rPh>
    <rPh sb="10" eb="12">
      <t>チク</t>
    </rPh>
    <rPh sb="12" eb="14">
      <t>ホンブ</t>
    </rPh>
    <rPh sb="29" eb="31">
      <t>カジュ</t>
    </rPh>
    <rPh sb="31" eb="32">
      <t>ブ</t>
    </rPh>
    <rPh sb="33" eb="35">
      <t>ハヤマ</t>
    </rPh>
    <rPh sb="35" eb="37">
      <t>カジュ</t>
    </rPh>
    <rPh sb="37" eb="39">
      <t>クミアイ</t>
    </rPh>
    <rPh sb="57" eb="61">
      <t>ニホンマツシ</t>
    </rPh>
    <rPh sb="62" eb="65">
      <t>フクシマケン</t>
    </rPh>
    <rPh sb="65" eb="66">
      <t>ケン</t>
    </rPh>
    <rPh sb="66" eb="67">
      <t>キタ</t>
    </rPh>
    <rPh sb="67" eb="69">
      <t>ノウリン</t>
    </rPh>
    <rPh sb="69" eb="72">
      <t>ジムショ</t>
    </rPh>
    <rPh sb="72" eb="74">
      <t>アダチ</t>
    </rPh>
    <rPh sb="74" eb="76">
      <t>ノウギョウ</t>
    </rPh>
    <rPh sb="76" eb="78">
      <t>フキュウ</t>
    </rPh>
    <rPh sb="78" eb="79">
      <t>ジョ</t>
    </rPh>
    <rPh sb="80" eb="83">
      <t>フクシマケン</t>
    </rPh>
    <rPh sb="83" eb="85">
      <t>ノウギョウ</t>
    </rPh>
    <rPh sb="85" eb="87">
      <t>キョウサイ</t>
    </rPh>
    <rPh sb="87" eb="89">
      <t>クミアイ</t>
    </rPh>
    <rPh sb="89" eb="91">
      <t>アダチ</t>
    </rPh>
    <rPh sb="91" eb="93">
      <t>シショ</t>
    </rPh>
    <phoneticPr fontId="5"/>
  </si>
  <si>
    <t>二本松市、本宮市、大玉村</t>
    <rPh sb="0" eb="4">
      <t>ニホンマツシ</t>
    </rPh>
    <rPh sb="5" eb="7">
      <t>モトミヤ</t>
    </rPh>
    <rPh sb="7" eb="8">
      <t>シ</t>
    </rPh>
    <rPh sb="9" eb="12">
      <t>オオタマムラ</t>
    </rPh>
    <phoneticPr fontId="5"/>
  </si>
  <si>
    <t>ＪＡふくしま未来安達地区本部</t>
    <rPh sb="8" eb="10">
      <t>アダチ</t>
    </rPh>
    <phoneticPr fontId="5"/>
  </si>
  <si>
    <t>りんご、なし、ぶどう</t>
    <phoneticPr fontId="9"/>
  </si>
  <si>
    <t>郡山市果樹産地協議会</t>
    <rPh sb="0" eb="3">
      <t>コオリヤマシ</t>
    </rPh>
    <rPh sb="3" eb="5">
      <t>カジュ</t>
    </rPh>
    <rPh sb="5" eb="7">
      <t>サンチ</t>
    </rPh>
    <rPh sb="7" eb="10">
      <t>キョウギカイ</t>
    </rPh>
    <phoneticPr fontId="5"/>
  </si>
  <si>
    <t>郡山市</t>
    <rPh sb="0" eb="3">
      <t>コオリヤマシ</t>
    </rPh>
    <phoneticPr fontId="5"/>
  </si>
  <si>
    <t>ＪＡ夢みなみすかがわ岩瀬果樹産地協議会</t>
    <rPh sb="2" eb="3">
      <t>ユメ</t>
    </rPh>
    <rPh sb="10" eb="11">
      <t>イワ</t>
    </rPh>
    <rPh sb="11" eb="12">
      <t>セ</t>
    </rPh>
    <rPh sb="12" eb="14">
      <t>カジュ</t>
    </rPh>
    <rPh sb="14" eb="16">
      <t>サンチ</t>
    </rPh>
    <rPh sb="16" eb="19">
      <t>キョウギカイ</t>
    </rPh>
    <phoneticPr fontId="5"/>
  </si>
  <si>
    <t>ＪＡ夢みなみ営農部園芸課すかがわ園芸</t>
    <rPh sb="2" eb="3">
      <t>ユメ</t>
    </rPh>
    <rPh sb="6" eb="8">
      <t>エイノウ</t>
    </rPh>
    <rPh sb="8" eb="9">
      <t>ブ</t>
    </rPh>
    <rPh sb="9" eb="12">
      <t>エンゲイカ</t>
    </rPh>
    <rPh sb="16" eb="18">
      <t>エンゲイ</t>
    </rPh>
    <phoneticPr fontId="5"/>
  </si>
  <si>
    <t>須賀川市、鏡石町、天栄村</t>
    <rPh sb="0" eb="4">
      <t>スカガワシ</t>
    </rPh>
    <rPh sb="5" eb="8">
      <t>カガミイシマチ</t>
    </rPh>
    <rPh sb="9" eb="12">
      <t>テンエイムラ</t>
    </rPh>
    <phoneticPr fontId="5"/>
  </si>
  <si>
    <t>ＪＡ夢みなみ営農部</t>
    <rPh sb="2" eb="3">
      <t>ユメ</t>
    </rPh>
    <rPh sb="6" eb="8">
      <t>エイノウ</t>
    </rPh>
    <rPh sb="8" eb="9">
      <t>ブ</t>
    </rPh>
    <phoneticPr fontId="5"/>
  </si>
  <si>
    <t>なし、りんご、西洋なし、かき、もも、おうとう、ぶどう</t>
    <rPh sb="7" eb="9">
      <t>セイヨウ</t>
    </rPh>
    <phoneticPr fontId="5"/>
  </si>
  <si>
    <t>福島県石川地方
農業振興協議会農産園芸部会</t>
    <rPh sb="0" eb="3">
      <t>フクシマケン</t>
    </rPh>
    <rPh sb="3" eb="5">
      <t>イシカワ</t>
    </rPh>
    <rPh sb="5" eb="7">
      <t>チホウ</t>
    </rPh>
    <rPh sb="8" eb="10">
      <t>ノウギョウ</t>
    </rPh>
    <rPh sb="10" eb="12">
      <t>シンコウ</t>
    </rPh>
    <rPh sb="12" eb="15">
      <t>キョウギカイ</t>
    </rPh>
    <rPh sb="15" eb="17">
      <t>ノウサン</t>
    </rPh>
    <rPh sb="17" eb="19">
      <t>エンゲイ</t>
    </rPh>
    <rPh sb="19" eb="21">
      <t>ブカイ</t>
    </rPh>
    <phoneticPr fontId="5"/>
  </si>
  <si>
    <t>ＪＡ夢みなみいしかわ営農センター支援課</t>
    <rPh sb="2" eb="3">
      <t>ユメ</t>
    </rPh>
    <rPh sb="10" eb="12">
      <t>エイノウ</t>
    </rPh>
    <rPh sb="16" eb="19">
      <t>シエンカ</t>
    </rPh>
    <phoneticPr fontId="5"/>
  </si>
  <si>
    <t>ＪＡ夢みなみいしかわ営農センター、石川町、玉川村、平田村、浅川町、古殿町、福島県県中農林事務所須賀川農業普及所、福島県農業共済組合いわせ石川支所、全国農業協同組合連合会福島県本部、生産者、（公財）福島県農業振興公社</t>
    <rPh sb="2" eb="3">
      <t>ユメ</t>
    </rPh>
    <rPh sb="10" eb="12">
      <t>エイノウ</t>
    </rPh>
    <rPh sb="17" eb="20">
      <t>イシカワマチ</t>
    </rPh>
    <rPh sb="21" eb="24">
      <t>タマガワムラ</t>
    </rPh>
    <rPh sb="25" eb="28">
      <t>ヒラタムラ</t>
    </rPh>
    <rPh sb="29" eb="32">
      <t>アサカワマチ</t>
    </rPh>
    <rPh sb="33" eb="36">
      <t>フルドノマチ</t>
    </rPh>
    <rPh sb="37" eb="40">
      <t>フクシマケン</t>
    </rPh>
    <rPh sb="40" eb="42">
      <t>ケンチュウ</t>
    </rPh>
    <rPh sb="42" eb="44">
      <t>ノウリン</t>
    </rPh>
    <rPh sb="44" eb="47">
      <t>ジムショ</t>
    </rPh>
    <rPh sb="47" eb="50">
      <t>スカガワ</t>
    </rPh>
    <rPh sb="50" eb="52">
      <t>ノウギョウ</t>
    </rPh>
    <rPh sb="52" eb="54">
      <t>フキュウ</t>
    </rPh>
    <rPh sb="54" eb="55">
      <t>ジョ</t>
    </rPh>
    <rPh sb="56" eb="59">
      <t>フクシマケン</t>
    </rPh>
    <rPh sb="59" eb="61">
      <t>ノウギョウ</t>
    </rPh>
    <rPh sb="61" eb="63">
      <t>キョウサイ</t>
    </rPh>
    <rPh sb="63" eb="65">
      <t>クミアイ</t>
    </rPh>
    <rPh sb="68" eb="70">
      <t>イシカワ</t>
    </rPh>
    <rPh sb="70" eb="72">
      <t>シショ</t>
    </rPh>
    <rPh sb="90" eb="93">
      <t>セイサンシャ</t>
    </rPh>
    <phoneticPr fontId="5"/>
  </si>
  <si>
    <t>石川町、玉川村、平田村、浅川町、古殿町</t>
    <rPh sb="0" eb="3">
      <t>イシカワマチ</t>
    </rPh>
    <rPh sb="4" eb="7">
      <t>タマガワムラ</t>
    </rPh>
    <rPh sb="8" eb="11">
      <t>ヒラタムラ</t>
    </rPh>
    <rPh sb="12" eb="15">
      <t>アサカワマチ</t>
    </rPh>
    <rPh sb="16" eb="19">
      <t>フルドノマチ</t>
    </rPh>
    <phoneticPr fontId="5"/>
  </si>
  <si>
    <t>ＪＡ夢みなみいしかわ営農センター</t>
    <rPh sb="2" eb="3">
      <t>ユメ</t>
    </rPh>
    <rPh sb="10" eb="12">
      <t>エイノウ</t>
    </rPh>
    <phoneticPr fontId="5"/>
  </si>
  <si>
    <t>りんご、なし、もも、いちじく</t>
    <phoneticPr fontId="5"/>
  </si>
  <si>
    <t>ＪＡ夢みなみ白河果樹産地構造改革協議会</t>
    <rPh sb="2" eb="3">
      <t>ユメ</t>
    </rPh>
    <rPh sb="6" eb="8">
      <t>シラカワ</t>
    </rPh>
    <rPh sb="8" eb="10">
      <t>カジュ</t>
    </rPh>
    <rPh sb="10" eb="12">
      <t>サンチ</t>
    </rPh>
    <rPh sb="12" eb="14">
      <t>コウゾウ</t>
    </rPh>
    <rPh sb="14" eb="16">
      <t>カイカク</t>
    </rPh>
    <rPh sb="16" eb="19">
      <t>キョウギカイ</t>
    </rPh>
    <phoneticPr fontId="5"/>
  </si>
  <si>
    <t>白河市</t>
    <rPh sb="0" eb="3">
      <t>シラカワシ</t>
    </rPh>
    <phoneticPr fontId="5"/>
  </si>
  <si>
    <t>なし、りんご、もも、ぶどう</t>
  </si>
  <si>
    <t>JA会津よつば果樹産地協議会</t>
    <rPh sb="2" eb="4">
      <t>アイヅ</t>
    </rPh>
    <rPh sb="7" eb="9">
      <t>カジュ</t>
    </rPh>
    <rPh sb="9" eb="11">
      <t>サンチ</t>
    </rPh>
    <rPh sb="11" eb="14">
      <t>キョウギカイ</t>
    </rPh>
    <phoneticPr fontId="5"/>
  </si>
  <si>
    <t>ＪＡ会津よつば営農部園芸課</t>
    <phoneticPr fontId="5"/>
  </si>
  <si>
    <t>ＪＡ会津よつば、福島県会津農林事務所、福島県会津農林事務所喜多方農業普及所、福島県会津農林事務所会津坂下農業普及所、福島県南会津農林事務所、会津若松市、喜多方市、下郷町、檜枝岐村、只見町、磐梯町、猪苗代町、北塩原村、西会津町、会津坂下町、湯川村、柳津町、三島町、金山町、昭和村、会津美里町、南会津町、（公財）福島県農業振興公社、全国農業協同組合連合会福島県本部、生産者代表者</t>
    <phoneticPr fontId="5"/>
  </si>
  <si>
    <t>会津若松市、喜多方市、下郷町、檜枝岐村、只見町、磐梯町、猪苗代町、北塩原村、西会津町、会津坂下町、湯川村、柳津町、三島町、金山町、昭和村、会津美里町、南会津町</t>
    <rPh sb="0" eb="5">
      <t>アイヅワカマツシ</t>
    </rPh>
    <rPh sb="6" eb="10">
      <t>キタカタシ</t>
    </rPh>
    <rPh sb="11" eb="14">
      <t>シモゴウマチ</t>
    </rPh>
    <rPh sb="15" eb="19">
      <t>ヒノエマタムラ</t>
    </rPh>
    <rPh sb="20" eb="23">
      <t>タダミマチ</t>
    </rPh>
    <rPh sb="24" eb="27">
      <t>バンダイマチ</t>
    </rPh>
    <rPh sb="28" eb="32">
      <t>イナワシロマチ</t>
    </rPh>
    <rPh sb="33" eb="37">
      <t>キタシオバラムラ</t>
    </rPh>
    <rPh sb="38" eb="42">
      <t>ニシアイヅマチ</t>
    </rPh>
    <rPh sb="43" eb="48">
      <t>アイヅバンゲマチ</t>
    </rPh>
    <rPh sb="49" eb="51">
      <t>ユカワ</t>
    </rPh>
    <rPh sb="51" eb="52">
      <t>ムラ</t>
    </rPh>
    <rPh sb="53" eb="56">
      <t>ヤナイヅマチ</t>
    </rPh>
    <rPh sb="57" eb="59">
      <t>ミシマ</t>
    </rPh>
    <rPh sb="59" eb="60">
      <t>チョウ</t>
    </rPh>
    <rPh sb="61" eb="64">
      <t>カネヤママチ</t>
    </rPh>
    <rPh sb="65" eb="68">
      <t>ショウワムラ</t>
    </rPh>
    <rPh sb="69" eb="74">
      <t>アイヅミサトマチ</t>
    </rPh>
    <rPh sb="75" eb="78">
      <t>ミナミアイヅ</t>
    </rPh>
    <rPh sb="78" eb="79">
      <t>マチ</t>
    </rPh>
    <phoneticPr fontId="5"/>
  </si>
  <si>
    <t>ＪＡ会津よつば</t>
    <rPh sb="2" eb="4">
      <t>アイヅ</t>
    </rPh>
    <phoneticPr fontId="5"/>
  </si>
  <si>
    <t>ぶどう、すもも、おうとう、うめ、りんご、なし、もも、かき</t>
    <phoneticPr fontId="5"/>
  </si>
  <si>
    <t>ＪＡふくしま未来そうま地区果樹産地協議会</t>
    <rPh sb="6" eb="8">
      <t>ミライ</t>
    </rPh>
    <rPh sb="11" eb="13">
      <t>チク</t>
    </rPh>
    <rPh sb="13" eb="15">
      <t>カジュ</t>
    </rPh>
    <rPh sb="15" eb="17">
      <t>サンチ</t>
    </rPh>
    <rPh sb="17" eb="20">
      <t>キョウギカイ</t>
    </rPh>
    <phoneticPr fontId="5"/>
  </si>
  <si>
    <t>ＪＡふくしま未来そうま地区本部 営農経済課</t>
    <rPh sb="6" eb="8">
      <t>ミライ</t>
    </rPh>
    <rPh sb="11" eb="13">
      <t>チク</t>
    </rPh>
    <rPh sb="13" eb="15">
      <t>ホンブ</t>
    </rPh>
    <rPh sb="16" eb="18">
      <t>エイノウ</t>
    </rPh>
    <rPh sb="18" eb="21">
      <t>ケイザイカ</t>
    </rPh>
    <phoneticPr fontId="5"/>
  </si>
  <si>
    <t>ＪＡふくしま未来そうま地区本部、ＪＡふくしま未来相馬地区本部なし部会、南狼沢りんご生産組合、全国農業協同組合連合会福島県本部、福島県相双農林事務所、福島県農業共済組合相馬支所、相馬市、南相馬市、新地町、相馬市農業委員会、南相馬市農業委員会、新地町農業委員会、（公財）福島県農業振興公社</t>
    <rPh sb="32" eb="34">
      <t>ブカイ</t>
    </rPh>
    <rPh sb="35" eb="36">
      <t>ミナミ</t>
    </rPh>
    <rPh sb="36" eb="37">
      <t>オオカミ</t>
    </rPh>
    <rPh sb="37" eb="38">
      <t>サワ</t>
    </rPh>
    <rPh sb="41" eb="43">
      <t>セイサン</t>
    </rPh>
    <rPh sb="43" eb="45">
      <t>クミアイ</t>
    </rPh>
    <rPh sb="63" eb="66">
      <t>フクシマケン</t>
    </rPh>
    <rPh sb="66" eb="68">
      <t>ソウソウ</t>
    </rPh>
    <rPh sb="68" eb="70">
      <t>ノウリン</t>
    </rPh>
    <rPh sb="70" eb="73">
      <t>ジムショ</t>
    </rPh>
    <rPh sb="74" eb="77">
      <t>フクシマケン</t>
    </rPh>
    <rPh sb="77" eb="79">
      <t>ノウギョウ</t>
    </rPh>
    <rPh sb="79" eb="81">
      <t>キョウサイ</t>
    </rPh>
    <rPh sb="81" eb="83">
      <t>クミアイ</t>
    </rPh>
    <rPh sb="83" eb="85">
      <t>ソウマ</t>
    </rPh>
    <rPh sb="85" eb="87">
      <t>シショ</t>
    </rPh>
    <rPh sb="88" eb="91">
      <t>ソウマシ</t>
    </rPh>
    <rPh sb="92" eb="96">
      <t>ミナミソウマシ</t>
    </rPh>
    <rPh sb="97" eb="100">
      <t>シンチマチ</t>
    </rPh>
    <rPh sb="101" eb="104">
      <t>ソウマシ</t>
    </rPh>
    <rPh sb="104" eb="106">
      <t>ノウギョウ</t>
    </rPh>
    <rPh sb="106" eb="109">
      <t>イインカイ</t>
    </rPh>
    <rPh sb="110" eb="114">
      <t>ミナミソウマシ</t>
    </rPh>
    <rPh sb="114" eb="116">
      <t>ノウギョウ</t>
    </rPh>
    <rPh sb="116" eb="119">
      <t>イインカイ</t>
    </rPh>
    <rPh sb="120" eb="123">
      <t>シンチマチ</t>
    </rPh>
    <rPh sb="123" eb="125">
      <t>ノウギョウ</t>
    </rPh>
    <rPh sb="125" eb="128">
      <t>イインカイ</t>
    </rPh>
    <phoneticPr fontId="5"/>
  </si>
  <si>
    <t>相馬市、南相馬市、新地町、飯舘村</t>
    <rPh sb="0" eb="3">
      <t>ソウマシ</t>
    </rPh>
    <rPh sb="4" eb="8">
      <t>ミナミソウマシ</t>
    </rPh>
    <rPh sb="9" eb="12">
      <t>シンチマチ</t>
    </rPh>
    <phoneticPr fontId="5"/>
  </si>
  <si>
    <t>ＪＡふくしま未来そうま地区本部</t>
    <rPh sb="11" eb="13">
      <t>チク</t>
    </rPh>
    <phoneticPr fontId="5"/>
  </si>
  <si>
    <t>なし、りんご、いちじく、ぶどう、かき、うめ</t>
    <phoneticPr fontId="5"/>
  </si>
  <si>
    <t>JA福島さくらふたば地区果樹産地協議会</t>
    <rPh sb="2" eb="4">
      <t>フクシマ</t>
    </rPh>
    <rPh sb="10" eb="12">
      <t>チク</t>
    </rPh>
    <rPh sb="12" eb="14">
      <t>カジュ</t>
    </rPh>
    <rPh sb="14" eb="16">
      <t>サンチ</t>
    </rPh>
    <rPh sb="16" eb="19">
      <t>キョウギカイ</t>
    </rPh>
    <phoneticPr fontId="5"/>
  </si>
  <si>
    <t>広野町、楢葉町、富岡町、川内村、大熊町、双葉町、浪江町、葛尾村</t>
    <rPh sb="16" eb="19">
      <t>オオクママチ</t>
    </rPh>
    <rPh sb="20" eb="23">
      <t>フタバマチ</t>
    </rPh>
    <rPh sb="24" eb="27">
      <t>ナミエマチ</t>
    </rPh>
    <rPh sb="28" eb="30">
      <t>カツラオ</t>
    </rPh>
    <rPh sb="30" eb="31">
      <t>ムラ</t>
    </rPh>
    <phoneticPr fontId="5"/>
  </si>
  <si>
    <t>なし、ぶどう、いちじく、キウイフルーツ、ブルーベリー、ゆず、みかん</t>
    <phoneticPr fontId="9"/>
  </si>
  <si>
    <t>いわき市</t>
    <rPh sb="3" eb="4">
      <t>シ</t>
    </rPh>
    <phoneticPr fontId="5"/>
  </si>
  <si>
    <t>なし、いちじく</t>
  </si>
  <si>
    <t>R2</t>
    <phoneticPr fontId="5"/>
  </si>
  <si>
    <t>うめ</t>
    <phoneticPr fontId="5"/>
  </si>
  <si>
    <t>みかん</t>
  </si>
  <si>
    <t>R5</t>
  </si>
  <si>
    <t>ぶどう（醸造用）</t>
    <rPh sb="4" eb="7">
      <t>ジョウゾウヨウ</t>
    </rPh>
    <phoneticPr fontId="5"/>
  </si>
  <si>
    <t>ぶどう</t>
    <phoneticPr fontId="5"/>
  </si>
  <si>
    <t>かき</t>
    <phoneticPr fontId="5"/>
  </si>
  <si>
    <t>みかん</t>
    <phoneticPr fontId="5"/>
  </si>
  <si>
    <t>くり</t>
    <phoneticPr fontId="5"/>
  </si>
  <si>
    <t>もも</t>
    <phoneticPr fontId="5"/>
  </si>
  <si>
    <t>りんご</t>
    <phoneticPr fontId="5"/>
  </si>
  <si>
    <t>キウイフルーツ</t>
    <phoneticPr fontId="5"/>
  </si>
  <si>
    <t>回答欄：実質化された人・農地プラン</t>
    <rPh sb="0" eb="2">
      <t>カイトウ</t>
    </rPh>
    <rPh sb="2" eb="3">
      <t>ラン</t>
    </rPh>
    <phoneticPr fontId="5"/>
  </si>
  <si>
    <t>項目</t>
    <rPh sb="0" eb="2">
      <t>コウモク</t>
    </rPh>
    <phoneticPr fontId="5"/>
  </si>
  <si>
    <t>備考</t>
    <rPh sb="0" eb="2">
      <t>ビコウ</t>
    </rPh>
    <phoneticPr fontId="5"/>
  </si>
  <si>
    <t>R2</t>
  </si>
  <si>
    <t>ＪＡふくしま未来安達地区本部営農経済課</t>
    <rPh sb="6" eb="8">
      <t>ミライ</t>
    </rPh>
    <rPh sb="8" eb="10">
      <t>アダチ</t>
    </rPh>
    <rPh sb="10" eb="12">
      <t>チク</t>
    </rPh>
    <rPh sb="12" eb="14">
      <t>ホンブ</t>
    </rPh>
    <rPh sb="14" eb="16">
      <t>エイノウ</t>
    </rPh>
    <rPh sb="16" eb="18">
      <t>ケイザイ</t>
    </rPh>
    <rPh sb="18" eb="19">
      <t>カ</t>
    </rPh>
    <phoneticPr fontId="5"/>
  </si>
  <si>
    <t>パインアップル</t>
    <phoneticPr fontId="5"/>
  </si>
  <si>
    <t>ＪＡ福島さくら郡山統括センター営農課</t>
    <rPh sb="2" eb="4">
      <t>フクシマ</t>
    </rPh>
    <rPh sb="7" eb="9">
      <t>コオリヤマ</t>
    </rPh>
    <rPh sb="9" eb="11">
      <t>トウカツ</t>
    </rPh>
    <rPh sb="15" eb="17">
      <t>エイノウ</t>
    </rPh>
    <rPh sb="17" eb="18">
      <t>カ</t>
    </rPh>
    <phoneticPr fontId="5"/>
  </si>
  <si>
    <t>ＪＡ福島さくら郡山統括センター営農課、ＪＡ福島さくら郡山地区果樹部会、全国農業協同組合連合会福島県本部郡山園芸センター、福島県県中農林事務所、福島県農業共済組合中央支所、郡山市、郡山市農業委員会、（公財）福島県農業振興公社</t>
    <rPh sb="9" eb="11">
      <t>トウカツ</t>
    </rPh>
    <rPh sb="15" eb="17">
      <t>エイノウ</t>
    </rPh>
    <rPh sb="17" eb="18">
      <t>カ</t>
    </rPh>
    <rPh sb="30" eb="32">
      <t>カジュ</t>
    </rPh>
    <rPh sb="32" eb="34">
      <t>ブカイ</t>
    </rPh>
    <rPh sb="51" eb="53">
      <t>コオリヤマ</t>
    </rPh>
    <rPh sb="53" eb="55">
      <t>エンゲイ</t>
    </rPh>
    <rPh sb="60" eb="63">
      <t>フクシマケン</t>
    </rPh>
    <rPh sb="63" eb="64">
      <t>ケン</t>
    </rPh>
    <rPh sb="64" eb="65">
      <t>ナカ</t>
    </rPh>
    <rPh sb="65" eb="67">
      <t>ノウリン</t>
    </rPh>
    <rPh sb="67" eb="70">
      <t>ジムショ</t>
    </rPh>
    <rPh sb="71" eb="74">
      <t>フクシマケン</t>
    </rPh>
    <rPh sb="74" eb="76">
      <t>ノウギョウ</t>
    </rPh>
    <rPh sb="76" eb="78">
      <t>キョウサイ</t>
    </rPh>
    <rPh sb="78" eb="80">
      <t>クミアイ</t>
    </rPh>
    <rPh sb="80" eb="82">
      <t>チュウオウ</t>
    </rPh>
    <rPh sb="82" eb="84">
      <t>シショ</t>
    </rPh>
    <rPh sb="85" eb="88">
      <t>コオリヤマシ</t>
    </rPh>
    <rPh sb="89" eb="92">
      <t>コオリヤマシ</t>
    </rPh>
    <rPh sb="92" eb="94">
      <t>ノウギョウ</t>
    </rPh>
    <rPh sb="94" eb="97">
      <t>イインカイ</t>
    </rPh>
    <phoneticPr fontId="5"/>
  </si>
  <si>
    <t>ＪＡ福島さくら郡山統括センター</t>
    <rPh sb="2" eb="4">
      <t>フクシマ</t>
    </rPh>
    <rPh sb="7" eb="9">
      <t>コオリヤマ</t>
    </rPh>
    <rPh sb="9" eb="11">
      <t>トウカツ</t>
    </rPh>
    <phoneticPr fontId="5"/>
  </si>
  <si>
    <t>ＪＡ夢みなみ営農部園芸課すかがわ園芸、すかがわ岩瀬地区果樹協議会、須賀川市、鏡石町、天栄村、福島県県中農林事務所須賀川農業普及所、福島県農業共済組合いわせ石川支所、全国農業協同組合連合会福島県本部、（公財）福島県農業振興公社</t>
    <rPh sb="2" eb="3">
      <t>ユメ</t>
    </rPh>
    <rPh sb="16" eb="18">
      <t>エンゲイ</t>
    </rPh>
    <rPh sb="23" eb="25">
      <t>イワセ</t>
    </rPh>
    <rPh sb="25" eb="27">
      <t>チク</t>
    </rPh>
    <rPh sb="27" eb="29">
      <t>カジュ</t>
    </rPh>
    <rPh sb="29" eb="32">
      <t>キョウギカイ</t>
    </rPh>
    <rPh sb="33" eb="37">
      <t>スカガワシ</t>
    </rPh>
    <rPh sb="38" eb="41">
      <t>カガミイシマチ</t>
    </rPh>
    <rPh sb="42" eb="45">
      <t>テンエイムラ</t>
    </rPh>
    <rPh sb="46" eb="49">
      <t>フクシマケン</t>
    </rPh>
    <rPh sb="49" eb="51">
      <t>ケンチュウ</t>
    </rPh>
    <rPh sb="51" eb="53">
      <t>ノウリン</t>
    </rPh>
    <rPh sb="53" eb="56">
      <t>ジムショ</t>
    </rPh>
    <rPh sb="56" eb="59">
      <t>スカガワ</t>
    </rPh>
    <rPh sb="59" eb="61">
      <t>ノウギョウ</t>
    </rPh>
    <rPh sb="61" eb="63">
      <t>フキュウ</t>
    </rPh>
    <rPh sb="63" eb="64">
      <t>ジョ</t>
    </rPh>
    <rPh sb="65" eb="68">
      <t>フクシマケン</t>
    </rPh>
    <rPh sb="68" eb="70">
      <t>ノウギョウ</t>
    </rPh>
    <rPh sb="70" eb="72">
      <t>キョウサイ</t>
    </rPh>
    <rPh sb="72" eb="74">
      <t>クミアイ</t>
    </rPh>
    <rPh sb="77" eb="79">
      <t>イシカワ</t>
    </rPh>
    <rPh sb="79" eb="81">
      <t>シショ</t>
    </rPh>
    <rPh sb="93" eb="96">
      <t>フクシマケン</t>
    </rPh>
    <rPh sb="96" eb="98">
      <t>ホンブ</t>
    </rPh>
    <phoneticPr fontId="5"/>
  </si>
  <si>
    <t>ＪＡ夢みなみ営農部園芸課しらかわ園芸</t>
    <rPh sb="2" eb="3">
      <t>ユメ</t>
    </rPh>
    <rPh sb="6" eb="8">
      <t>エイノウ</t>
    </rPh>
    <rPh sb="8" eb="9">
      <t>ブ</t>
    </rPh>
    <rPh sb="9" eb="11">
      <t>エンゲイ</t>
    </rPh>
    <rPh sb="11" eb="12">
      <t>カ</t>
    </rPh>
    <rPh sb="16" eb="18">
      <t>エンゲイ</t>
    </rPh>
    <phoneticPr fontId="4"/>
  </si>
  <si>
    <t>ＪＡ夢みなみ営農部園芸課しらかわ園芸、ＪＡ夢みなみ白河果樹部会、全国農業協同組合連合会福島県本部、福島県農業共済組合白河支所、福島県県南農林事務所、白河市、（公財）福島県農業振興公社</t>
    <rPh sb="2" eb="3">
      <t>ユメ</t>
    </rPh>
    <rPh sb="6" eb="8">
      <t>エイノウ</t>
    </rPh>
    <rPh sb="8" eb="9">
      <t>ブ</t>
    </rPh>
    <rPh sb="9" eb="11">
      <t>エンゲイ</t>
    </rPh>
    <rPh sb="11" eb="12">
      <t>カ</t>
    </rPh>
    <rPh sb="16" eb="18">
      <t>エンゲイ</t>
    </rPh>
    <rPh sb="21" eb="22">
      <t>ユメ</t>
    </rPh>
    <rPh sb="25" eb="27">
      <t>シラカワ</t>
    </rPh>
    <rPh sb="27" eb="29">
      <t>カジュ</t>
    </rPh>
    <rPh sb="29" eb="31">
      <t>ブカイ</t>
    </rPh>
    <rPh sb="49" eb="52">
      <t>フクシマケン</t>
    </rPh>
    <rPh sb="52" eb="54">
      <t>ノウギョウ</t>
    </rPh>
    <rPh sb="54" eb="56">
      <t>キョウサイ</t>
    </rPh>
    <rPh sb="56" eb="58">
      <t>クミアイ</t>
    </rPh>
    <rPh sb="58" eb="60">
      <t>シラカワ</t>
    </rPh>
    <rPh sb="60" eb="62">
      <t>シショ</t>
    </rPh>
    <rPh sb="63" eb="66">
      <t>フクシマケン</t>
    </rPh>
    <rPh sb="66" eb="68">
      <t>ケンナン</t>
    </rPh>
    <rPh sb="68" eb="70">
      <t>ノウリン</t>
    </rPh>
    <rPh sb="70" eb="73">
      <t>ジムショ</t>
    </rPh>
    <rPh sb="74" eb="77">
      <t>シラカワシ</t>
    </rPh>
    <phoneticPr fontId="5"/>
  </si>
  <si>
    <t>JA福島さくら
ふたば統括センター営農課</t>
    <rPh sb="2" eb="4">
      <t>フクシマ</t>
    </rPh>
    <rPh sb="11" eb="13">
      <t>トウカツ</t>
    </rPh>
    <rPh sb="17" eb="19">
      <t>エイノウ</t>
    </rPh>
    <rPh sb="19" eb="20">
      <t>カ</t>
    </rPh>
    <phoneticPr fontId="9"/>
  </si>
  <si>
    <t>JA福島さくらふたば統括センター営農課、生産者、全国農業協同組合連合会福島県本部、福島県相双農林事務所双葉農業普及所、広野町、楢葉町、富岡町、川内村、大熊町、双葉町、浪江町、葛尾村、広野町農業委員会、楢葉町農業委員会、富岡町農業委員会、川内村農業委員会、大熊町農業委員会、双葉町農業委員会、浪江町農業委員会、葛尾村農業委員会福島県農業共済組合双葉支所、（公財）福島県農業振興公社</t>
    <rPh sb="2" eb="4">
      <t>フクシマ</t>
    </rPh>
    <rPh sb="10" eb="12">
      <t>トウカツ</t>
    </rPh>
    <rPh sb="16" eb="18">
      <t>エイノウ</t>
    </rPh>
    <rPh sb="18" eb="19">
      <t>カ</t>
    </rPh>
    <rPh sb="20" eb="23">
      <t>セイサンシャ</t>
    </rPh>
    <rPh sb="41" eb="44">
      <t>フクシマケン</t>
    </rPh>
    <rPh sb="44" eb="46">
      <t>ソウソウ</t>
    </rPh>
    <rPh sb="46" eb="48">
      <t>ノウリン</t>
    </rPh>
    <rPh sb="48" eb="51">
      <t>ジムショ</t>
    </rPh>
    <rPh sb="51" eb="53">
      <t>フタバ</t>
    </rPh>
    <rPh sb="53" eb="55">
      <t>ノウギョウ</t>
    </rPh>
    <rPh sb="55" eb="57">
      <t>フキュウ</t>
    </rPh>
    <rPh sb="57" eb="58">
      <t>ジョ</t>
    </rPh>
    <rPh sb="59" eb="61">
      <t>ヒロノ</t>
    </rPh>
    <rPh sb="61" eb="62">
      <t>マチ</t>
    </rPh>
    <rPh sb="63" eb="65">
      <t>ナラハ</t>
    </rPh>
    <rPh sb="65" eb="66">
      <t>マチ</t>
    </rPh>
    <rPh sb="67" eb="69">
      <t>トミオカ</t>
    </rPh>
    <rPh sb="69" eb="70">
      <t>マチ</t>
    </rPh>
    <rPh sb="71" eb="73">
      <t>カワウチ</t>
    </rPh>
    <rPh sb="73" eb="74">
      <t>ムラ</t>
    </rPh>
    <rPh sb="75" eb="78">
      <t>オオクママチ</t>
    </rPh>
    <rPh sb="79" eb="82">
      <t>フタバマチ</t>
    </rPh>
    <rPh sb="83" eb="86">
      <t>ナミエマチ</t>
    </rPh>
    <rPh sb="87" eb="89">
      <t>カツラオ</t>
    </rPh>
    <rPh sb="89" eb="90">
      <t>ムラ</t>
    </rPh>
    <rPh sb="94" eb="96">
      <t>ノウギョウ</t>
    </rPh>
    <rPh sb="96" eb="99">
      <t>イインカイ</t>
    </rPh>
    <rPh sb="103" eb="105">
      <t>ノウギョウ</t>
    </rPh>
    <rPh sb="105" eb="108">
      <t>イインカイ</t>
    </rPh>
    <rPh sb="112" eb="114">
      <t>ノウギョウ</t>
    </rPh>
    <rPh sb="114" eb="117">
      <t>イインカイ</t>
    </rPh>
    <rPh sb="121" eb="123">
      <t>ノウギョウ</t>
    </rPh>
    <rPh sb="123" eb="126">
      <t>イインカイ</t>
    </rPh>
    <rPh sb="127" eb="130">
      <t>オオクママチ</t>
    </rPh>
    <rPh sb="130" eb="132">
      <t>ノウギョウ</t>
    </rPh>
    <rPh sb="132" eb="135">
      <t>イインカイ</t>
    </rPh>
    <rPh sb="136" eb="138">
      <t>フタバ</t>
    </rPh>
    <rPh sb="138" eb="139">
      <t>マチ</t>
    </rPh>
    <rPh sb="139" eb="141">
      <t>ノウギョウ</t>
    </rPh>
    <rPh sb="141" eb="144">
      <t>イインカイ</t>
    </rPh>
    <rPh sb="145" eb="148">
      <t>ナミエマチ</t>
    </rPh>
    <rPh sb="148" eb="150">
      <t>ノウギョウ</t>
    </rPh>
    <rPh sb="150" eb="153">
      <t>イインカイ</t>
    </rPh>
    <rPh sb="154" eb="156">
      <t>カツラオ</t>
    </rPh>
    <rPh sb="156" eb="157">
      <t>ムラ</t>
    </rPh>
    <rPh sb="157" eb="159">
      <t>ノウギョウ</t>
    </rPh>
    <rPh sb="159" eb="162">
      <t>イインカイ</t>
    </rPh>
    <rPh sb="162" eb="165">
      <t>フクシマケン</t>
    </rPh>
    <rPh sb="165" eb="167">
      <t>ノウギョウ</t>
    </rPh>
    <rPh sb="167" eb="169">
      <t>キョウサイ</t>
    </rPh>
    <rPh sb="169" eb="171">
      <t>クミアイ</t>
    </rPh>
    <rPh sb="171" eb="173">
      <t>フタバ</t>
    </rPh>
    <rPh sb="173" eb="175">
      <t>シショ</t>
    </rPh>
    <phoneticPr fontId="5"/>
  </si>
  <si>
    <t>JA福島さくらふたば統括センター</t>
    <rPh sb="2" eb="4">
      <t>フクシマ</t>
    </rPh>
    <rPh sb="10" eb="12">
      <t>トウカツ</t>
    </rPh>
    <phoneticPr fontId="4"/>
  </si>
  <si>
    <t>ＪＡ福島さくらいわき地区果樹産地協議会</t>
    <rPh sb="2" eb="4">
      <t>フクシマ</t>
    </rPh>
    <rPh sb="10" eb="12">
      <t>チク</t>
    </rPh>
    <rPh sb="12" eb="14">
      <t>カジュ</t>
    </rPh>
    <rPh sb="14" eb="16">
      <t>サンチ</t>
    </rPh>
    <rPh sb="16" eb="19">
      <t>キョウギカイ</t>
    </rPh>
    <phoneticPr fontId="5"/>
  </si>
  <si>
    <t>ＪＡ福島さくらいわき統括センター営農課</t>
    <rPh sb="2" eb="4">
      <t>フクシマ</t>
    </rPh>
    <rPh sb="10" eb="12">
      <t>トウカツ</t>
    </rPh>
    <rPh sb="16" eb="18">
      <t>エイノウ</t>
    </rPh>
    <rPh sb="18" eb="19">
      <t>カ</t>
    </rPh>
    <phoneticPr fontId="5"/>
  </si>
  <si>
    <t>ＪＡ福島さくらいわき統括センター営農課、ＪＡ福島さくらいわき地区
梨部会・いちじく部会、福島県いわき農林事務所、いわき市、
いわき市農業委員会、福島県農業共済組合いわき支部、
全国農業協同組合連合会福島県本部、（公財）福島県農業振興公社</t>
    <rPh sb="10" eb="12">
      <t>トウカツ</t>
    </rPh>
    <rPh sb="16" eb="18">
      <t>エイノウ</t>
    </rPh>
    <rPh sb="18" eb="19">
      <t>カ</t>
    </rPh>
    <rPh sb="44" eb="47">
      <t>フクシマケン</t>
    </rPh>
    <rPh sb="50" eb="52">
      <t>ノウリン</t>
    </rPh>
    <rPh sb="52" eb="55">
      <t>ジムショ</t>
    </rPh>
    <rPh sb="59" eb="60">
      <t>シ</t>
    </rPh>
    <rPh sb="65" eb="66">
      <t>シ</t>
    </rPh>
    <rPh sb="66" eb="68">
      <t>ノウギョウ</t>
    </rPh>
    <rPh sb="68" eb="71">
      <t>イインカイ</t>
    </rPh>
    <rPh sb="72" eb="75">
      <t>フクシマケン</t>
    </rPh>
    <rPh sb="75" eb="77">
      <t>ノウギョウ</t>
    </rPh>
    <rPh sb="77" eb="79">
      <t>キョウサイ</t>
    </rPh>
    <rPh sb="79" eb="81">
      <t>クミアイ</t>
    </rPh>
    <rPh sb="84" eb="86">
      <t>シブ</t>
    </rPh>
    <phoneticPr fontId="5"/>
  </si>
  <si>
    <t>ＪＡ福島さくらいわき統括センター</t>
    <rPh sb="2" eb="4">
      <t>フクシマ</t>
    </rPh>
    <rPh sb="10" eb="12">
      <t>トウカツ</t>
    </rPh>
    <phoneticPr fontId="4"/>
  </si>
  <si>
    <t>変更</t>
    <rPh sb="0" eb="2">
      <t>ヘンコウ</t>
    </rPh>
    <phoneticPr fontId="8"/>
  </si>
  <si>
    <t>策定</t>
    <rPh sb="0" eb="2">
      <t>サクテイ</t>
    </rPh>
    <phoneticPr fontId="5"/>
  </si>
  <si>
    <t>ＪＡ福島さくらたむら地区果樹産地協議会</t>
    <rPh sb="2" eb="4">
      <t>フクシマ</t>
    </rPh>
    <rPh sb="10" eb="12">
      <t>チク</t>
    </rPh>
    <rPh sb="12" eb="14">
      <t>カジュ</t>
    </rPh>
    <rPh sb="14" eb="16">
      <t>サンチ</t>
    </rPh>
    <rPh sb="16" eb="19">
      <t>キョウギカイ</t>
    </rPh>
    <phoneticPr fontId="5"/>
  </si>
  <si>
    <t>ＪＡ福島さくらたむら統括センター営農課</t>
    <rPh sb="2" eb="4">
      <t>フクシマ</t>
    </rPh>
    <rPh sb="10" eb="12">
      <t>トウカツ</t>
    </rPh>
    <rPh sb="16" eb="18">
      <t>エイノウ</t>
    </rPh>
    <rPh sb="18" eb="19">
      <t>カ</t>
    </rPh>
    <phoneticPr fontId="5"/>
  </si>
  <si>
    <t xml:space="preserve">ＪＡ福島さくらたむら地区統括センター営農課、生産者代表、全国農業協同組合連合会福島県本部、田村市、三春町、小野町、福島県県中農林事務所田村農業普及所、田村市農業委員会、三春町農業委員会、小野町農業委員会、福島県農業共済組合田村出張所、（公財）福島県農業振興公社 </t>
    <rPh sb="2" eb="4">
      <t>フクシマ</t>
    </rPh>
    <rPh sb="10" eb="12">
      <t>チク</t>
    </rPh>
    <rPh sb="12" eb="14">
      <t>トウカツ</t>
    </rPh>
    <rPh sb="18" eb="20">
      <t>エイノウ</t>
    </rPh>
    <rPh sb="20" eb="21">
      <t>カ</t>
    </rPh>
    <rPh sb="22" eb="25">
      <t>セイサンシャ</t>
    </rPh>
    <rPh sb="25" eb="27">
      <t>ダイヒョウ</t>
    </rPh>
    <rPh sb="45" eb="47">
      <t>タムラ</t>
    </rPh>
    <rPh sb="47" eb="48">
      <t>シ</t>
    </rPh>
    <rPh sb="49" eb="51">
      <t>ミハル</t>
    </rPh>
    <rPh sb="51" eb="52">
      <t>マチ</t>
    </rPh>
    <rPh sb="53" eb="55">
      <t>オノ</t>
    </rPh>
    <rPh sb="55" eb="56">
      <t>マチ</t>
    </rPh>
    <rPh sb="57" eb="60">
      <t>フクシマケン</t>
    </rPh>
    <rPh sb="60" eb="61">
      <t>ケン</t>
    </rPh>
    <rPh sb="61" eb="62">
      <t>チュウ</t>
    </rPh>
    <rPh sb="62" eb="64">
      <t>ノウリン</t>
    </rPh>
    <rPh sb="64" eb="66">
      <t>ジム</t>
    </rPh>
    <rPh sb="66" eb="67">
      <t>ショ</t>
    </rPh>
    <rPh sb="67" eb="69">
      <t>タムラ</t>
    </rPh>
    <rPh sb="69" eb="71">
      <t>ノウギョウ</t>
    </rPh>
    <rPh sb="71" eb="73">
      <t>フキュウ</t>
    </rPh>
    <rPh sb="73" eb="74">
      <t>ショ</t>
    </rPh>
    <rPh sb="75" eb="77">
      <t>タムラ</t>
    </rPh>
    <rPh sb="77" eb="78">
      <t>シ</t>
    </rPh>
    <rPh sb="78" eb="80">
      <t>ノウギョウ</t>
    </rPh>
    <rPh sb="80" eb="83">
      <t>イインカイ</t>
    </rPh>
    <rPh sb="84" eb="86">
      <t>ミハル</t>
    </rPh>
    <rPh sb="86" eb="87">
      <t>マチ</t>
    </rPh>
    <rPh sb="87" eb="89">
      <t>ノウギョウ</t>
    </rPh>
    <rPh sb="89" eb="92">
      <t>イインカイ</t>
    </rPh>
    <rPh sb="93" eb="95">
      <t>オノ</t>
    </rPh>
    <rPh sb="95" eb="96">
      <t>マチ</t>
    </rPh>
    <rPh sb="96" eb="98">
      <t>ノウギョウ</t>
    </rPh>
    <rPh sb="98" eb="101">
      <t>イインカイ</t>
    </rPh>
    <rPh sb="102" eb="105">
      <t>フクシマケン</t>
    </rPh>
    <rPh sb="105" eb="107">
      <t>ノウギョウ</t>
    </rPh>
    <rPh sb="107" eb="109">
      <t>キョウサイ</t>
    </rPh>
    <rPh sb="109" eb="111">
      <t>クミアイ</t>
    </rPh>
    <rPh sb="111" eb="113">
      <t>タムラ</t>
    </rPh>
    <rPh sb="113" eb="115">
      <t>シュッチョウ</t>
    </rPh>
    <rPh sb="115" eb="116">
      <t>ショ</t>
    </rPh>
    <phoneticPr fontId="5"/>
  </si>
  <si>
    <t>田村市、三春町、小野町</t>
  </si>
  <si>
    <t>ＪＡ福島さくらたむら統括センター</t>
    <rPh sb="2" eb="4">
      <t>フクシマ</t>
    </rPh>
    <rPh sb="10" eb="12">
      <t>トウカツ</t>
    </rPh>
    <phoneticPr fontId="4"/>
  </si>
  <si>
    <t>おうとう、うめ、ブルーベリー、もも、プラム、なし、ぶどう、りんご、いちじく 、  ぎんなん、かき</t>
  </si>
  <si>
    <t>R10</t>
  </si>
  <si>
    <t>新規</t>
    <rPh sb="0" eb="2">
      <t>シンキ</t>
    </rPh>
    <phoneticPr fontId="8"/>
  </si>
  <si>
    <t>ＪＡふくしま未来伊達地区本部
伊達果実農業協同組合</t>
    <rPh sb="15" eb="25">
      <t>ダテカジツノウギョウキョウドウクミアイ</t>
    </rPh>
    <phoneticPr fontId="5"/>
  </si>
  <si>
    <t>なし、ぶどう、りんご、いちじく</t>
    <phoneticPr fontId="5"/>
  </si>
  <si>
    <t>合計</t>
    <rPh sb="0" eb="2">
      <t>ゴウケイ</t>
    </rPh>
    <phoneticPr fontId="5"/>
  </si>
  <si>
    <t>その他かんきつ類</t>
    <rPh sb="2" eb="3">
      <t>タ</t>
    </rPh>
    <rPh sb="7" eb="8">
      <t>ルイ</t>
    </rPh>
    <phoneticPr fontId="5"/>
  </si>
  <si>
    <t>なし（日本なし）</t>
    <rPh sb="3" eb="5">
      <t>ニホン</t>
    </rPh>
    <phoneticPr fontId="5"/>
  </si>
  <si>
    <t>なし（西洋なし）</t>
    <rPh sb="3" eb="5">
      <t>セイヨウ</t>
    </rPh>
    <phoneticPr fontId="5"/>
  </si>
  <si>
    <t>おうとう</t>
    <phoneticPr fontId="5"/>
  </si>
  <si>
    <t>びわ</t>
    <phoneticPr fontId="5"/>
  </si>
  <si>
    <t>すもも</t>
    <phoneticPr fontId="5"/>
  </si>
  <si>
    <t>その他品目の合計</t>
    <rPh sb="2" eb="3">
      <t>タ</t>
    </rPh>
    <rPh sb="3" eb="5">
      <t>ヒンモク</t>
    </rPh>
    <rPh sb="6" eb="8">
      <t>ゴウケイ</t>
    </rPh>
    <phoneticPr fontId="5"/>
  </si>
  <si>
    <t>栽培面積計</t>
    <rPh sb="0" eb="4">
      <t>サイバイメンセキ</t>
    </rPh>
    <rPh sb="4" eb="5">
      <t>ケイ</t>
    </rPh>
    <phoneticPr fontId="5"/>
  </si>
  <si>
    <t>うち省力樹形計</t>
    <rPh sb="2" eb="4">
      <t>ショウリョク</t>
    </rPh>
    <rPh sb="4" eb="6">
      <t>ジュケイ</t>
    </rPh>
    <rPh sb="6" eb="7">
      <t>ケイ</t>
    </rPh>
    <phoneticPr fontId="5"/>
  </si>
  <si>
    <t>栽培方法名
（省力樹形）</t>
    <rPh sb="0" eb="4">
      <t>サイバイホウホウ</t>
    </rPh>
    <rPh sb="4" eb="5">
      <t>メイ</t>
    </rPh>
    <rPh sb="7" eb="11">
      <t>ショウリョクジュケイ</t>
    </rPh>
    <phoneticPr fontId="5"/>
  </si>
  <si>
    <t>栽培方法名
（省力的な植栽方法）</t>
    <rPh sb="0" eb="4">
      <t>サイバイホウホウ</t>
    </rPh>
    <rPh sb="4" eb="5">
      <t>メイ</t>
    </rPh>
    <rPh sb="7" eb="10">
      <t>ショウリョクテキ</t>
    </rPh>
    <rPh sb="11" eb="13">
      <t>ショクサイ</t>
    </rPh>
    <rPh sb="13" eb="15">
      <t>ホウホウ</t>
    </rPh>
    <phoneticPr fontId="5"/>
  </si>
  <si>
    <t>うちAI選果場数</t>
    <rPh sb="4" eb="7">
      <t>センカジョウ</t>
    </rPh>
    <rPh sb="7" eb="8">
      <t>スウ</t>
    </rPh>
    <phoneticPr fontId="5"/>
  </si>
  <si>
    <t>取組</t>
    <rPh sb="0" eb="2">
      <t>トリクミ</t>
    </rPh>
    <phoneticPr fontId="5"/>
  </si>
  <si>
    <t>①農政局等</t>
    <phoneticPr fontId="5"/>
  </si>
  <si>
    <t>②番号</t>
    <rPh sb="1" eb="3">
      <t>バンゴウ</t>
    </rPh>
    <phoneticPr fontId="5"/>
  </si>
  <si>
    <t>③都道府県</t>
    <rPh sb="1" eb="5">
      <t>トドウフケン</t>
    </rPh>
    <phoneticPr fontId="5"/>
  </si>
  <si>
    <t>④協議会名</t>
    <rPh sb="1" eb="3">
      <t>キョウギ</t>
    </rPh>
    <rPh sb="3" eb="4">
      <t>カイ</t>
    </rPh>
    <rPh sb="4" eb="5">
      <t>メイ</t>
    </rPh>
    <phoneticPr fontId="5"/>
  </si>
  <si>
    <t>⑤協議会事務局</t>
    <rPh sb="1" eb="4">
      <t>キョウギカイ</t>
    </rPh>
    <rPh sb="4" eb="7">
      <t>ジムキョク</t>
    </rPh>
    <phoneticPr fontId="5"/>
  </si>
  <si>
    <t>⑥協議会の構成</t>
    <rPh sb="1" eb="4">
      <t>キョウギカイ</t>
    </rPh>
    <rPh sb="5" eb="7">
      <t>コウセイ</t>
    </rPh>
    <phoneticPr fontId="5"/>
  </si>
  <si>
    <t>市町村</t>
    <rPh sb="0" eb="3">
      <t>シチョウソン</t>
    </rPh>
    <phoneticPr fontId="5"/>
  </si>
  <si>
    <t>農協</t>
    <rPh sb="0" eb="2">
      <t>ノウキョウ</t>
    </rPh>
    <phoneticPr fontId="5"/>
  </si>
  <si>
    <t>⑦対象地域</t>
    <rPh sb="1" eb="3">
      <t>タイショウ</t>
    </rPh>
    <rPh sb="3" eb="5">
      <t>チイキ</t>
    </rPh>
    <phoneticPr fontId="5"/>
  </si>
  <si>
    <t>⑧産地協議会
設立年月日</t>
    <rPh sb="1" eb="6">
      <t>サンチキョウギカイ</t>
    </rPh>
    <rPh sb="7" eb="9">
      <t>セツリツ</t>
    </rPh>
    <rPh sb="9" eb="12">
      <t>ネンガッピ</t>
    </rPh>
    <phoneticPr fontId="5"/>
  </si>
  <si>
    <t>⑨対象品目
（産地計画に位置付けられた品目）</t>
    <rPh sb="1" eb="3">
      <t>タイショウ</t>
    </rPh>
    <rPh sb="3" eb="5">
      <t>ヒンモク</t>
    </rPh>
    <rPh sb="7" eb="11">
      <t>サンチケイカク</t>
    </rPh>
    <rPh sb="12" eb="15">
      <t>イチヅ</t>
    </rPh>
    <rPh sb="19" eb="21">
      <t>ヒンモク</t>
    </rPh>
    <phoneticPr fontId="5"/>
  </si>
  <si>
    <t>⑩産地計画_策定状況</t>
    <rPh sb="1" eb="3">
      <t>サンチ</t>
    </rPh>
    <rPh sb="3" eb="5">
      <t>ケイカク</t>
    </rPh>
    <rPh sb="6" eb="8">
      <t>サクテイ</t>
    </rPh>
    <rPh sb="8" eb="10">
      <t>ジョウキョウ</t>
    </rPh>
    <phoneticPr fontId="5"/>
  </si>
  <si>
    <t>⑪産地計画_策定年度</t>
    <phoneticPr fontId="5"/>
  </si>
  <si>
    <t>⑫産地計画_目標年度</t>
    <rPh sb="1" eb="5">
      <t>サンチケイカク</t>
    </rPh>
    <phoneticPr fontId="5"/>
  </si>
  <si>
    <r>
      <t>⑬産地計画_</t>
    </r>
    <r>
      <rPr>
        <strike/>
        <sz val="11"/>
        <color theme="1"/>
        <rFont val="ＭＳ Ｐゴシック"/>
        <family val="3"/>
        <charset val="128"/>
      </rPr>
      <t xml:space="preserve">
</t>
    </r>
    <r>
      <rPr>
        <sz val="11"/>
        <color theme="1"/>
        <rFont val="ＭＳ Ｐゴシック"/>
        <family val="3"/>
        <charset val="128"/>
      </rPr>
      <t>最終変更・改定日
※変更・改定していない場合は策定日</t>
    </r>
    <rPh sb="7" eb="9">
      <t>サイシュウ</t>
    </rPh>
    <rPh sb="12" eb="14">
      <t>カイテイ</t>
    </rPh>
    <rPh sb="17" eb="19">
      <t>ヘンコウ</t>
    </rPh>
    <rPh sb="20" eb="22">
      <t>カイテイ</t>
    </rPh>
    <rPh sb="27" eb="29">
      <t>バアイ</t>
    </rPh>
    <rPh sb="30" eb="33">
      <t>サクテイビ</t>
    </rPh>
    <phoneticPr fontId="5"/>
  </si>
  <si>
    <t>⑭産地計画_策定
（変更・改定）
予定時期</t>
    <rPh sb="1" eb="5">
      <t>サンチケイカク</t>
    </rPh>
    <rPh sb="6" eb="8">
      <t>サクテイ</t>
    </rPh>
    <rPh sb="10" eb="12">
      <t>ヘンコウ</t>
    </rPh>
    <rPh sb="13" eb="15">
      <t>カイテイ</t>
    </rPh>
    <rPh sb="17" eb="19">
      <t>ヨテイ</t>
    </rPh>
    <rPh sb="19" eb="21">
      <t>ジキ</t>
    </rPh>
    <phoneticPr fontId="5"/>
  </si>
  <si>
    <t>⑮産地の状況</t>
    <rPh sb="1" eb="3">
      <t>サンチ</t>
    </rPh>
    <rPh sb="4" eb="6">
      <t>ジョウキョウ</t>
    </rPh>
    <phoneticPr fontId="5"/>
  </si>
  <si>
    <t>⑯生産量（t）</t>
    <rPh sb="1" eb="3">
      <t>セイサン</t>
    </rPh>
    <rPh sb="3" eb="4">
      <t>リョウ</t>
    </rPh>
    <phoneticPr fontId="5"/>
  </si>
  <si>
    <t>⑰栽培面積（ha）</t>
    <rPh sb="1" eb="3">
      <t>サイバイ</t>
    </rPh>
    <rPh sb="3" eb="5">
      <t>メンセキ</t>
    </rPh>
    <phoneticPr fontId="5"/>
  </si>
  <si>
    <t>⑱省力樹形の導入面積（ha）、栽培方法名（省力樹形）</t>
    <rPh sb="1" eb="3">
      <t>ショウリョク</t>
    </rPh>
    <rPh sb="3" eb="5">
      <t>ジュケイ</t>
    </rPh>
    <rPh sb="6" eb="8">
      <t>ドウニュウ</t>
    </rPh>
    <rPh sb="8" eb="10">
      <t>メンセキ</t>
    </rPh>
    <rPh sb="15" eb="17">
      <t>サイバイ</t>
    </rPh>
    <rPh sb="17" eb="19">
      <t>ホウホウ</t>
    </rPh>
    <rPh sb="19" eb="20">
      <t>メイ</t>
    </rPh>
    <rPh sb="21" eb="25">
      <t>ショウリョクジュケイ</t>
    </rPh>
    <phoneticPr fontId="5"/>
  </si>
  <si>
    <t>⑲省力的な植栽方法の導入面積（ha）、栽培方法又は概要（省力的な植栽方法）</t>
    <rPh sb="1" eb="4">
      <t>ショウリョクテキ</t>
    </rPh>
    <rPh sb="5" eb="7">
      <t>ショクサイ</t>
    </rPh>
    <rPh sb="7" eb="9">
      <t>ホウホウ</t>
    </rPh>
    <rPh sb="10" eb="12">
      <t>ドウニュウ</t>
    </rPh>
    <rPh sb="12" eb="14">
      <t>メンセキ</t>
    </rPh>
    <rPh sb="19" eb="21">
      <t>サイバイ</t>
    </rPh>
    <rPh sb="21" eb="23">
      <t>ホウホウ</t>
    </rPh>
    <rPh sb="23" eb="24">
      <t>マタ</t>
    </rPh>
    <rPh sb="25" eb="27">
      <t>ガイヨウ</t>
    </rPh>
    <rPh sb="28" eb="31">
      <t>ショウリョクテキ</t>
    </rPh>
    <rPh sb="32" eb="34">
      <t>ショクサイ</t>
    </rPh>
    <rPh sb="34" eb="36">
      <t>ホウホウ</t>
    </rPh>
    <phoneticPr fontId="5"/>
  </si>
  <si>
    <t>㉑新たな担い手の
育成・確保</t>
    <rPh sb="1" eb="2">
      <t>アラ</t>
    </rPh>
    <rPh sb="4" eb="5">
      <t>ニナ</t>
    </rPh>
    <rPh sb="6" eb="7">
      <t>テ</t>
    </rPh>
    <rPh sb="9" eb="11">
      <t>イクセイ</t>
    </rPh>
    <rPh sb="12" eb="14">
      <t>カクホ</t>
    </rPh>
    <phoneticPr fontId="5"/>
  </si>
  <si>
    <t>⑳高温技術的対策</t>
    <rPh sb="1" eb="3">
      <t>コウオン</t>
    </rPh>
    <rPh sb="3" eb="5">
      <t>ギジュツ</t>
    </rPh>
    <rPh sb="5" eb="6">
      <t>テキ</t>
    </rPh>
    <rPh sb="6" eb="8">
      <t>タイサク</t>
    </rPh>
    <phoneticPr fontId="5"/>
  </si>
  <si>
    <t>新規就農者数</t>
    <rPh sb="0" eb="4">
      <t>シンキシュウノウ</t>
    </rPh>
    <rPh sb="4" eb="5">
      <t>シャ</t>
    </rPh>
    <rPh sb="5" eb="6">
      <t>スウ</t>
    </rPh>
    <phoneticPr fontId="5"/>
  </si>
  <si>
    <t>㉒労働力不足への対応</t>
    <rPh sb="1" eb="6">
      <t>ロウドウリョクブソク</t>
    </rPh>
    <rPh sb="8" eb="10">
      <t>タイオウ</t>
    </rPh>
    <phoneticPr fontId="5"/>
  </si>
  <si>
    <t>㉓大規模経営体の参入</t>
    <rPh sb="1" eb="6">
      <t>ダイキボケイエイ</t>
    </rPh>
    <rPh sb="6" eb="7">
      <t>タイ</t>
    </rPh>
    <rPh sb="8" eb="10">
      <t>サンニュウ</t>
    </rPh>
    <phoneticPr fontId="5"/>
  </si>
  <si>
    <t>㉔国内需要への対応</t>
    <rPh sb="1" eb="3">
      <t>コクナイ</t>
    </rPh>
    <rPh sb="3" eb="5">
      <t>ジュヨウ</t>
    </rPh>
    <rPh sb="7" eb="9">
      <t>タイオウ</t>
    </rPh>
    <phoneticPr fontId="5"/>
  </si>
  <si>
    <t>㉕輸出</t>
    <rPh sb="1" eb="3">
      <t>ユシュツ</t>
    </rPh>
    <phoneticPr fontId="5"/>
  </si>
  <si>
    <t>㉖選果場数</t>
    <rPh sb="1" eb="4">
      <t>センカジョウ</t>
    </rPh>
    <rPh sb="4" eb="5">
      <t>スウ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</si>
</sst>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[Red]\(0\)"/>
    <numFmt numFmtId="177" formatCode="#,##0_);[Red]\(#,##0\)"/>
    <numFmt numFmtId="178" formatCode="@\_x000a_"/>
    <numFmt numFmtId="179" formatCode="#,##0.0_ "/>
    <numFmt numFmtId="180" formatCode="0.0000000%"/>
  </numFmts>
  <fonts count="1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</font>
    <font>
      <strike/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dotted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</borders>
  <cellStyleXfs count="17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8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8" xfId="0" applyFont="1" applyBorder="1" applyAlignment="1">
      <alignment horizontal="left" vertical="center" readingOrder="1"/>
    </xf>
    <xf numFmtId="57" fontId="10" fillId="0" borderId="12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57" fontId="10" fillId="0" borderId="14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readingOrder="1"/>
    </xf>
    <xf numFmtId="0" fontId="11" fillId="0" borderId="12" xfId="0" applyFont="1" applyBorder="1" applyAlignment="1">
      <alignment vertical="center" wrapText="1" shrinkToFit="1"/>
    </xf>
    <xf numFmtId="0" fontId="11" fillId="0" borderId="8" xfId="0" applyFont="1" applyBorder="1" applyAlignment="1">
      <alignment vertical="center" wrapText="1" shrinkToFit="1"/>
    </xf>
    <xf numFmtId="178" fontId="11" fillId="0" borderId="8" xfId="0" applyNumberFormat="1" applyFont="1" applyBorder="1" applyAlignment="1">
      <alignment vertical="center" wrapText="1" shrinkToFit="1"/>
    </xf>
    <xf numFmtId="177" fontId="11" fillId="0" borderId="14" xfId="0" applyNumberFormat="1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 shrinkToFit="1"/>
    </xf>
    <xf numFmtId="49" fontId="11" fillId="0" borderId="8" xfId="0" applyNumberFormat="1" applyFont="1" applyBorder="1" applyAlignment="1">
      <alignment vertical="center" wrapText="1" shrinkToFit="1"/>
    </xf>
    <xf numFmtId="0" fontId="6" fillId="2" borderId="8" xfId="0" applyFont="1" applyFill="1" applyBorder="1" applyAlignment="1">
      <alignment horizontal="center" vertical="center" wrapText="1" shrinkToFit="1"/>
    </xf>
    <xf numFmtId="179" fontId="10" fillId="0" borderId="28" xfId="0" applyNumberFormat="1" applyFont="1" applyBorder="1">
      <alignment vertical="center"/>
    </xf>
    <xf numFmtId="0" fontId="0" fillId="0" borderId="14" xfId="0" applyBorder="1">
      <alignment vertical="center"/>
    </xf>
    <xf numFmtId="0" fontId="0" fillId="0" borderId="13" xfId="0" applyBorder="1">
      <alignment vertical="center"/>
    </xf>
    <xf numFmtId="177" fontId="11" fillId="0" borderId="8" xfId="0" applyNumberFormat="1" applyFont="1" applyBorder="1" applyAlignment="1">
      <alignment vertical="center" wrapText="1"/>
    </xf>
    <xf numFmtId="0" fontId="10" fillId="0" borderId="16" xfId="0" applyFont="1" applyBorder="1" applyAlignment="1">
      <alignment horizontal="left" vertical="center" readingOrder="1"/>
    </xf>
    <xf numFmtId="0" fontId="10" fillId="0" borderId="32" xfId="0" applyFont="1" applyBorder="1" applyAlignment="1">
      <alignment horizontal="left" vertical="center" readingOrder="1"/>
    </xf>
    <xf numFmtId="0" fontId="11" fillId="0" borderId="31" xfId="0" applyFont="1" applyBorder="1" applyAlignment="1">
      <alignment horizontal="left" vertical="center" wrapText="1" readingOrder="1"/>
    </xf>
    <xf numFmtId="0" fontId="10" fillId="0" borderId="31" xfId="0" applyFont="1" applyBorder="1" applyAlignment="1">
      <alignment horizontal="left" vertical="center" wrapText="1" readingOrder="1"/>
    </xf>
    <xf numFmtId="0" fontId="11" fillId="0" borderId="29" xfId="0" applyFont="1" applyBorder="1" applyAlignment="1">
      <alignment horizontal="left" vertical="center" wrapText="1" readingOrder="1"/>
    </xf>
    <xf numFmtId="0" fontId="10" fillId="0" borderId="29" xfId="0" applyFont="1" applyBorder="1" applyAlignment="1">
      <alignment horizontal="left" vertical="center" wrapText="1" readingOrder="1"/>
    </xf>
    <xf numFmtId="0" fontId="11" fillId="0" borderId="14" xfId="0" applyFont="1" applyBorder="1" applyAlignment="1">
      <alignment horizontal="left" vertical="center" wrapText="1" readingOrder="1"/>
    </xf>
    <xf numFmtId="0" fontId="10" fillId="0" borderId="14" xfId="0" applyFont="1" applyBorder="1" applyAlignment="1">
      <alignment horizontal="left" vertical="center" wrapText="1" readingOrder="1"/>
    </xf>
    <xf numFmtId="0" fontId="11" fillId="0" borderId="14" xfId="0" applyFont="1" applyBorder="1" applyAlignment="1">
      <alignment vertical="center" wrapText="1"/>
    </xf>
    <xf numFmtId="179" fontId="10" fillId="0" borderId="34" xfId="0" applyNumberFormat="1" applyFont="1" applyBorder="1">
      <alignment vertical="center"/>
    </xf>
    <xf numFmtId="0" fontId="0" fillId="0" borderId="35" xfId="0" applyBorder="1">
      <alignment vertical="center"/>
    </xf>
    <xf numFmtId="0" fontId="0" fillId="0" borderId="32" xfId="0" applyBorder="1">
      <alignment vertical="center"/>
    </xf>
    <xf numFmtId="179" fontId="10" fillId="0" borderId="35" xfId="0" applyNumberFormat="1" applyFont="1" applyBorder="1">
      <alignment vertical="center"/>
    </xf>
    <xf numFmtId="0" fontId="0" fillId="0" borderId="31" xfId="0" applyBorder="1">
      <alignment vertical="center"/>
    </xf>
    <xf numFmtId="0" fontId="0" fillId="0" borderId="40" xfId="0" applyBorder="1">
      <alignment vertical="center"/>
    </xf>
    <xf numFmtId="0" fontId="11" fillId="2" borderId="8" xfId="0" applyFont="1" applyFill="1" applyBorder="1" applyAlignment="1">
      <alignment horizontal="left" vertical="center" readingOrder="1"/>
    </xf>
    <xf numFmtId="0" fontId="10" fillId="2" borderId="8" xfId="0" applyFont="1" applyFill="1" applyBorder="1" applyAlignment="1">
      <alignment horizontal="left" vertical="center" readingOrder="1"/>
    </xf>
    <xf numFmtId="0" fontId="10" fillId="2" borderId="3" xfId="0" applyFont="1" applyFill="1" applyBorder="1" applyAlignment="1">
      <alignment vertical="center" wrapText="1" readingOrder="1"/>
    </xf>
    <xf numFmtId="0" fontId="10" fillId="2" borderId="41" xfId="0" applyFont="1" applyFill="1" applyBorder="1" applyAlignment="1">
      <alignment horizontal="left" vertical="center" readingOrder="1"/>
    </xf>
    <xf numFmtId="0" fontId="10" fillId="2" borderId="3" xfId="0" applyFont="1" applyFill="1" applyBorder="1" applyAlignment="1">
      <alignment horizontal="center" vertical="center" wrapText="1" readingOrder="1"/>
    </xf>
    <xf numFmtId="0" fontId="10" fillId="2" borderId="20" xfId="0" applyFont="1" applyFill="1" applyBorder="1" applyAlignment="1">
      <alignment vertical="center" wrapText="1" readingOrder="1"/>
    </xf>
    <xf numFmtId="0" fontId="10" fillId="2" borderId="15" xfId="0" applyFont="1" applyFill="1" applyBorder="1" applyAlignment="1">
      <alignment horizontal="left" vertical="center" readingOrder="1"/>
    </xf>
    <xf numFmtId="0" fontId="11" fillId="0" borderId="14" xfId="0" applyFont="1" applyBorder="1">
      <alignment vertical="center"/>
    </xf>
    <xf numFmtId="0" fontId="10" fillId="2" borderId="41" xfId="0" applyFont="1" applyFill="1" applyBorder="1" applyAlignment="1">
      <alignment horizontal="center" vertical="center" readingOrder="1"/>
    </xf>
    <xf numFmtId="0" fontId="10" fillId="2" borderId="15" xfId="0" applyFont="1" applyFill="1" applyBorder="1" applyAlignment="1">
      <alignment horizontal="center" vertical="center" readingOrder="1"/>
    </xf>
    <xf numFmtId="177" fontId="11" fillId="0" borderId="42" xfId="0" applyNumberFormat="1" applyFont="1" applyBorder="1" applyAlignment="1">
      <alignment vertical="center" wrapText="1"/>
    </xf>
    <xf numFmtId="179" fontId="12" fillId="3" borderId="43" xfId="0" applyNumberFormat="1" applyFont="1" applyFill="1" applyBorder="1" applyAlignment="1">
      <alignment horizontal="right" vertical="center" wrapText="1" readingOrder="1"/>
    </xf>
    <xf numFmtId="0" fontId="10" fillId="0" borderId="14" xfId="0" applyFont="1" applyBorder="1" applyAlignment="1">
      <alignment horizontal="left" vertical="center" readingOrder="1"/>
    </xf>
    <xf numFmtId="0" fontId="10" fillId="0" borderId="42" xfId="0" applyFont="1" applyBorder="1" applyAlignment="1">
      <alignment horizontal="left" vertical="center" readingOrder="1"/>
    </xf>
    <xf numFmtId="0" fontId="10" fillId="0" borderId="14" xfId="0" applyFont="1" applyBorder="1" applyAlignment="1">
      <alignment horizontal="center" vertical="center" readingOrder="1"/>
    </xf>
    <xf numFmtId="0" fontId="10" fillId="2" borderId="14" xfId="0" applyFont="1" applyFill="1" applyBorder="1" applyAlignment="1">
      <alignment horizontal="left" vertical="center" readingOrder="1"/>
    </xf>
    <xf numFmtId="0" fontId="10" fillId="2" borderId="14" xfId="0" applyFont="1" applyFill="1" applyBorder="1" applyAlignment="1">
      <alignment horizontal="center" vertical="center" readingOrder="1"/>
    </xf>
    <xf numFmtId="0" fontId="10" fillId="3" borderId="29" xfId="0" applyFont="1" applyFill="1" applyBorder="1" applyAlignment="1">
      <alignment horizontal="right" vertical="center" readingOrder="1"/>
    </xf>
    <xf numFmtId="0" fontId="10" fillId="2" borderId="12" xfId="0" applyFont="1" applyFill="1" applyBorder="1" applyAlignment="1">
      <alignment horizontal="left" vertical="center" readingOrder="1"/>
    </xf>
    <xf numFmtId="38" fontId="0" fillId="0" borderId="35" xfId="0" applyNumberFormat="1" applyBorder="1">
      <alignment vertical="center"/>
    </xf>
    <xf numFmtId="180" fontId="0" fillId="0" borderId="14" xfId="1" applyNumberFormat="1" applyFont="1" applyBorder="1">
      <alignment vertical="center"/>
    </xf>
    <xf numFmtId="0" fontId="10" fillId="0" borderId="8" xfId="0" applyFont="1" applyBorder="1" applyAlignment="1">
      <alignment horizontal="center" vertical="center" textRotation="255" wrapText="1" readingOrder="1"/>
    </xf>
    <xf numFmtId="176" fontId="10" fillId="0" borderId="14" xfId="0" applyNumberFormat="1" applyFont="1" applyBorder="1" applyAlignment="1">
      <alignment horizontal="left" vertical="center" wrapText="1" readingOrder="1"/>
    </xf>
    <xf numFmtId="176" fontId="10" fillId="0" borderId="42" xfId="0" applyNumberFormat="1" applyFont="1" applyBorder="1" applyAlignment="1">
      <alignment horizontal="left" vertical="center" wrapText="1" readingOrder="1"/>
    </xf>
    <xf numFmtId="0" fontId="10" fillId="0" borderId="14" xfId="0" applyFont="1" applyBorder="1" applyAlignment="1">
      <alignment horizontal="center" vertical="center"/>
    </xf>
    <xf numFmtId="176" fontId="10" fillId="0" borderId="8" xfId="0" applyNumberFormat="1" applyFont="1" applyBorder="1" applyAlignment="1">
      <alignment horizontal="left" vertical="center" wrapText="1" readingOrder="1"/>
    </xf>
    <xf numFmtId="0" fontId="11" fillId="0" borderId="14" xfId="0" applyFont="1" applyBorder="1" applyAlignment="1">
      <alignment horizontal="center" vertical="center" wrapText="1" readingOrder="1"/>
    </xf>
    <xf numFmtId="0" fontId="11" fillId="2" borderId="14" xfId="0" applyFont="1" applyFill="1" applyBorder="1" applyAlignment="1">
      <alignment horizontal="center" vertical="center" wrapText="1" readingOrder="1"/>
    </xf>
    <xf numFmtId="0" fontId="11" fillId="3" borderId="29" xfId="0" applyFont="1" applyFill="1" applyBorder="1" applyAlignment="1">
      <alignment horizontal="right" vertical="center" wrapText="1" readingOrder="1"/>
    </xf>
    <xf numFmtId="0" fontId="10" fillId="0" borderId="22" xfId="0" applyFont="1" applyBorder="1" applyAlignment="1">
      <alignment horizontal="left" vertical="center" readingOrder="1"/>
    </xf>
    <xf numFmtId="176" fontId="14" fillId="0" borderId="19" xfId="0" applyNumberFormat="1" applyFont="1" applyBorder="1" applyAlignment="1">
      <alignment horizontal="center" vertical="center" wrapText="1" readingOrder="1"/>
    </xf>
    <xf numFmtId="176" fontId="14" fillId="0" borderId="4" xfId="0" applyNumberFormat="1" applyFont="1" applyBorder="1" applyAlignment="1">
      <alignment horizontal="center" vertical="center" wrapText="1" readingOrder="1"/>
    </xf>
    <xf numFmtId="0" fontId="14" fillId="3" borderId="44" xfId="0" applyFont="1" applyFill="1" applyBorder="1" applyAlignment="1">
      <alignment horizontal="center" vertical="center" wrapText="1" readingOrder="1"/>
    </xf>
    <xf numFmtId="0" fontId="0" fillId="0" borderId="25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37" xfId="0" applyBorder="1" applyAlignment="1">
      <alignment vertical="center" wrapText="1"/>
    </xf>
    <xf numFmtId="0" fontId="0" fillId="0" borderId="38" xfId="0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3" xfId="0" applyBorder="1" applyAlignment="1">
      <alignment vertical="center" wrapText="1"/>
    </xf>
    <xf numFmtId="0" fontId="0" fillId="0" borderId="38" xfId="0" applyBorder="1" applyAlignment="1">
      <alignment horizontal="left" vertical="center" wrapText="1"/>
    </xf>
    <xf numFmtId="0" fontId="10" fillId="2" borderId="4" xfId="0" applyFont="1" applyFill="1" applyBorder="1" applyAlignment="1">
      <alignment horizontal="center" vertical="center" wrapText="1" readingOrder="1"/>
    </xf>
    <xf numFmtId="0" fontId="10" fillId="0" borderId="22" xfId="0" applyFont="1" applyBorder="1" applyAlignment="1">
      <alignment vertical="center" wrapText="1" readingOrder="1"/>
    </xf>
    <xf numFmtId="0" fontId="10" fillId="3" borderId="8" xfId="0" applyFont="1" applyFill="1" applyBorder="1" applyAlignment="1">
      <alignment horizontal="left" vertical="center" readingOrder="1"/>
    </xf>
    <xf numFmtId="0" fontId="10" fillId="3" borderId="12" xfId="0" applyFont="1" applyFill="1" applyBorder="1" applyAlignment="1">
      <alignment horizontal="center" vertical="center" readingOrder="1"/>
    </xf>
    <xf numFmtId="0" fontId="12" fillId="3" borderId="12" xfId="0" applyFont="1" applyFill="1" applyBorder="1" applyAlignment="1">
      <alignment horizontal="center" vertical="center" readingOrder="1"/>
    </xf>
    <xf numFmtId="0" fontId="10" fillId="3" borderId="12" xfId="0" applyFont="1" applyFill="1" applyBorder="1" applyAlignment="1">
      <alignment horizontal="left" vertical="center" readingOrder="1"/>
    </xf>
    <xf numFmtId="0" fontId="10" fillId="3" borderId="14" xfId="0" applyFont="1" applyFill="1" applyBorder="1" applyAlignment="1">
      <alignment horizontal="left" vertical="center" readingOrder="1"/>
    </xf>
    <xf numFmtId="0" fontId="10" fillId="3" borderId="14" xfId="0" applyFont="1" applyFill="1" applyBorder="1" applyAlignment="1">
      <alignment horizontal="center" vertical="center" textRotation="255" shrinkToFit="1" readingOrder="1"/>
    </xf>
    <xf numFmtId="0" fontId="10" fillId="3" borderId="46" xfId="0" applyFont="1" applyFill="1" applyBorder="1" applyAlignment="1">
      <alignment horizontal="left" vertical="center" readingOrder="1"/>
    </xf>
    <xf numFmtId="0" fontId="10" fillId="3" borderId="47" xfId="0" applyFont="1" applyFill="1" applyBorder="1" applyAlignment="1">
      <alignment horizontal="left" vertical="center" readingOrder="1"/>
    </xf>
    <xf numFmtId="0" fontId="10" fillId="0" borderId="18" xfId="0" applyFont="1" applyBorder="1" applyAlignment="1">
      <alignment horizontal="left" vertical="center" readingOrder="1"/>
    </xf>
    <xf numFmtId="0" fontId="10" fillId="0" borderId="47" xfId="0" applyFont="1" applyBorder="1" applyAlignment="1">
      <alignment horizontal="left" vertical="center" readingOrder="1"/>
    </xf>
    <xf numFmtId="0" fontId="10" fillId="0" borderId="48" xfId="0" applyFont="1" applyBorder="1" applyAlignment="1">
      <alignment horizontal="left" vertical="center" readingOrder="1"/>
    </xf>
    <xf numFmtId="0" fontId="10" fillId="0" borderId="47" xfId="0" applyFont="1" applyBorder="1" applyAlignment="1">
      <alignment horizontal="center" vertical="center" readingOrder="1"/>
    </xf>
    <xf numFmtId="0" fontId="10" fillId="2" borderId="47" xfId="0" applyFont="1" applyFill="1" applyBorder="1" applyAlignment="1">
      <alignment horizontal="left" vertical="center" readingOrder="1"/>
    </xf>
    <xf numFmtId="0" fontId="10" fillId="2" borderId="47" xfId="0" applyFont="1" applyFill="1" applyBorder="1" applyAlignment="1">
      <alignment horizontal="center" vertical="center" readingOrder="1"/>
    </xf>
    <xf numFmtId="0" fontId="10" fillId="3" borderId="49" xfId="0" applyFont="1" applyFill="1" applyBorder="1" applyAlignment="1">
      <alignment horizontal="right" vertical="center" readingOrder="1"/>
    </xf>
    <xf numFmtId="38" fontId="0" fillId="0" borderId="47" xfId="16" applyFont="1" applyBorder="1">
      <alignment vertical="center"/>
    </xf>
    <xf numFmtId="38" fontId="0" fillId="0" borderId="50" xfId="16" applyFont="1" applyBorder="1">
      <alignment vertical="center"/>
    </xf>
    <xf numFmtId="38" fontId="0" fillId="0" borderId="51" xfId="16" applyFont="1" applyBorder="1">
      <alignment vertical="center"/>
    </xf>
    <xf numFmtId="38" fontId="0" fillId="0" borderId="52" xfId="16" applyFont="1" applyBorder="1">
      <alignment vertical="center"/>
    </xf>
    <xf numFmtId="38" fontId="0" fillId="0" borderId="53" xfId="16" applyFont="1" applyBorder="1">
      <alignment vertical="center"/>
    </xf>
    <xf numFmtId="0" fontId="10" fillId="0" borderId="50" xfId="0" applyFont="1" applyBorder="1" applyAlignment="1">
      <alignment horizontal="left" vertical="center" wrapText="1" readingOrder="1"/>
    </xf>
    <xf numFmtId="38" fontId="0" fillId="0" borderId="54" xfId="16" applyFont="1" applyBorder="1">
      <alignment vertical="center"/>
    </xf>
    <xf numFmtId="0" fontId="10" fillId="0" borderId="49" xfId="0" applyFont="1" applyBorder="1" applyAlignment="1">
      <alignment horizontal="left" vertical="center" wrapText="1" readingOrder="1"/>
    </xf>
    <xf numFmtId="0" fontId="10" fillId="0" borderId="47" xfId="0" applyFont="1" applyBorder="1" applyAlignment="1">
      <alignment horizontal="left" vertical="center" wrapText="1" readingOrder="1"/>
    </xf>
    <xf numFmtId="0" fontId="10" fillId="0" borderId="55" xfId="0" applyFont="1" applyBorder="1" applyAlignment="1">
      <alignment horizontal="left" vertical="center" readingOrder="1"/>
    </xf>
    <xf numFmtId="0" fontId="10" fillId="0" borderId="52" xfId="0" applyFont="1" applyBorder="1" applyAlignment="1">
      <alignment horizontal="left" vertical="center" readingOrder="1"/>
    </xf>
    <xf numFmtId="0" fontId="11" fillId="2" borderId="18" xfId="0" applyFont="1" applyFill="1" applyBorder="1" applyAlignment="1">
      <alignment horizontal="left" vertical="center" readingOrder="1"/>
    </xf>
    <xf numFmtId="0" fontId="10" fillId="2" borderId="56" xfId="0" applyFont="1" applyFill="1" applyBorder="1" applyAlignment="1">
      <alignment horizontal="left" vertical="center" readingOrder="1"/>
    </xf>
    <xf numFmtId="0" fontId="10" fillId="2" borderId="57" xfId="0" applyFont="1" applyFill="1" applyBorder="1" applyAlignment="1">
      <alignment horizontal="left" vertical="center" readingOrder="1"/>
    </xf>
    <xf numFmtId="0" fontId="10" fillId="2" borderId="18" xfId="0" applyFont="1" applyFill="1" applyBorder="1" applyAlignment="1">
      <alignment horizontal="left" vertical="center" readingOrder="1"/>
    </xf>
    <xf numFmtId="0" fontId="10" fillId="2" borderId="56" xfId="0" applyFont="1" applyFill="1" applyBorder="1" applyAlignment="1">
      <alignment horizontal="center" vertical="center" readingOrder="1"/>
    </xf>
    <xf numFmtId="0" fontId="10" fillId="2" borderId="57" xfId="0" applyFont="1" applyFill="1" applyBorder="1" applyAlignment="1">
      <alignment horizontal="center" vertical="center" readingOrder="1"/>
    </xf>
    <xf numFmtId="0" fontId="10" fillId="3" borderId="58" xfId="0" applyFont="1" applyFill="1" applyBorder="1" applyAlignment="1">
      <alignment horizontal="left" vertical="center" readingOrder="1"/>
    </xf>
    <xf numFmtId="0" fontId="10" fillId="3" borderId="45" xfId="0" applyFont="1" applyFill="1" applyBorder="1" applyAlignment="1">
      <alignment horizontal="center" vertical="center" readingOrder="1"/>
    </xf>
    <xf numFmtId="0" fontId="10" fillId="0" borderId="59" xfId="0" applyFont="1" applyBorder="1" applyAlignment="1">
      <alignment horizontal="center" vertical="center" wrapText="1"/>
    </xf>
    <xf numFmtId="179" fontId="12" fillId="3" borderId="62" xfId="0" applyNumberFormat="1" applyFont="1" applyFill="1" applyBorder="1" applyAlignment="1">
      <alignment horizontal="right" vertical="center" wrapText="1" readingOrder="1"/>
    </xf>
    <xf numFmtId="0" fontId="10" fillId="0" borderId="64" xfId="0" applyFont="1" applyBorder="1" applyAlignment="1">
      <alignment horizontal="left" vertical="center" wrapText="1" readingOrder="1"/>
    </xf>
    <xf numFmtId="0" fontId="10" fillId="0" borderId="66" xfId="0" applyFont="1" applyBorder="1" applyAlignment="1">
      <alignment horizontal="left" vertical="center" wrapText="1" readingOrder="1"/>
    </xf>
    <xf numFmtId="0" fontId="10" fillId="0" borderId="61" xfId="0" applyFont="1" applyBorder="1" applyAlignment="1">
      <alignment horizontal="left" vertical="center" wrapText="1" readingOrder="1"/>
    </xf>
    <xf numFmtId="0" fontId="10" fillId="0" borderId="63" xfId="0" applyFont="1" applyBorder="1" applyAlignment="1">
      <alignment horizontal="left" vertical="center" readingOrder="1"/>
    </xf>
    <xf numFmtId="0" fontId="10" fillId="0" borderId="65" xfId="0" applyFont="1" applyBorder="1" applyAlignment="1">
      <alignment horizontal="left" vertical="center" readingOrder="1"/>
    </xf>
    <xf numFmtId="0" fontId="11" fillId="2" borderId="58" xfId="0" applyFont="1" applyFill="1" applyBorder="1" applyAlignment="1">
      <alignment horizontal="left" vertical="center" readingOrder="1"/>
    </xf>
    <xf numFmtId="0" fontId="10" fillId="2" borderId="67" xfId="0" applyFont="1" applyFill="1" applyBorder="1" applyAlignment="1">
      <alignment horizontal="left" vertical="center" readingOrder="1"/>
    </xf>
    <xf numFmtId="0" fontId="10" fillId="2" borderId="59" xfId="0" applyFont="1" applyFill="1" applyBorder="1" applyAlignment="1">
      <alignment horizontal="left" vertical="center" readingOrder="1"/>
    </xf>
    <xf numFmtId="0" fontId="10" fillId="2" borderId="58" xfId="0" applyFont="1" applyFill="1" applyBorder="1" applyAlignment="1">
      <alignment horizontal="left" vertical="center" readingOrder="1"/>
    </xf>
    <xf numFmtId="0" fontId="10" fillId="2" borderId="67" xfId="0" applyFont="1" applyFill="1" applyBorder="1" applyAlignment="1">
      <alignment horizontal="center" vertical="center" readingOrder="1"/>
    </xf>
    <xf numFmtId="0" fontId="10" fillId="2" borderId="59" xfId="0" applyFont="1" applyFill="1" applyBorder="1" applyAlignment="1">
      <alignment horizontal="center" vertical="center" readingOrder="1"/>
    </xf>
    <xf numFmtId="0" fontId="10" fillId="0" borderId="61" xfId="0" applyFont="1" applyBorder="1" applyAlignment="1">
      <alignment horizontal="left" vertical="center" readingOrder="1"/>
    </xf>
    <xf numFmtId="38" fontId="11" fillId="0" borderId="58" xfId="0" applyNumberFormat="1" applyFont="1" applyBorder="1" applyAlignment="1">
      <alignment vertical="center" wrapText="1"/>
    </xf>
    <xf numFmtId="0" fontId="11" fillId="0" borderId="61" xfId="0" applyFont="1" applyBorder="1" applyAlignment="1">
      <alignment vertical="center" wrapText="1"/>
    </xf>
    <xf numFmtId="0" fontId="11" fillId="0" borderId="58" xfId="0" applyFont="1" applyBorder="1" applyAlignment="1">
      <alignment horizontal="center" vertical="center" readingOrder="1"/>
    </xf>
    <xf numFmtId="0" fontId="11" fillId="0" borderId="45" xfId="0" applyFont="1" applyBorder="1" applyAlignment="1">
      <alignment vertical="center" wrapText="1" shrinkToFit="1"/>
    </xf>
    <xf numFmtId="49" fontId="11" fillId="0" borderId="58" xfId="0" applyNumberFormat="1" applyFont="1" applyBorder="1" applyAlignment="1">
      <alignment vertical="center" wrapText="1" shrinkToFit="1"/>
    </xf>
    <xf numFmtId="38" fontId="11" fillId="0" borderId="61" xfId="0" applyNumberFormat="1" applyFont="1" applyBorder="1" applyAlignment="1">
      <alignment vertical="center" wrapText="1"/>
    </xf>
    <xf numFmtId="38" fontId="11" fillId="0" borderId="60" xfId="0" applyNumberFormat="1" applyFont="1" applyBorder="1" applyAlignment="1">
      <alignment vertical="center" wrapText="1"/>
    </xf>
    <xf numFmtId="57" fontId="10" fillId="0" borderId="61" xfId="0" applyNumberFormat="1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 shrinkToFit="1"/>
    </xf>
    <xf numFmtId="57" fontId="10" fillId="0" borderId="45" xfId="0" applyNumberFormat="1" applyFont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 shrinkToFit="1"/>
    </xf>
    <xf numFmtId="0" fontId="0" fillId="0" borderId="24" xfId="0" applyBorder="1" applyAlignment="1">
      <alignment vertical="center" wrapText="1"/>
    </xf>
    <xf numFmtId="179" fontId="10" fillId="0" borderId="14" xfId="0" applyNumberFormat="1" applyFont="1" applyBorder="1">
      <alignment vertical="center"/>
    </xf>
    <xf numFmtId="179" fontId="10" fillId="0" borderId="27" xfId="0" applyNumberFormat="1" applyFont="1" applyBorder="1">
      <alignment vertical="center"/>
    </xf>
    <xf numFmtId="179" fontId="10" fillId="0" borderId="13" xfId="0" applyNumberFormat="1" applyFont="1" applyBorder="1">
      <alignment vertical="center"/>
    </xf>
    <xf numFmtId="179" fontId="10" fillId="0" borderId="16" xfId="0" applyNumberFormat="1" applyFont="1" applyBorder="1">
      <alignment vertical="center"/>
    </xf>
    <xf numFmtId="38" fontId="0" fillId="0" borderId="47" xfId="16" applyFont="1" applyFill="1" applyBorder="1">
      <alignment vertical="center"/>
    </xf>
    <xf numFmtId="0" fontId="10" fillId="2" borderId="18" xfId="0" applyFont="1" applyFill="1" applyBorder="1" applyAlignment="1">
      <alignment horizontal="center" vertical="center" wrapText="1" readingOrder="1"/>
    </xf>
    <xf numFmtId="0" fontId="10" fillId="2" borderId="8" xfId="0" applyFont="1" applyFill="1" applyBorder="1" applyAlignment="1">
      <alignment horizontal="center" vertical="center" wrapText="1" readingOrder="1"/>
    </xf>
    <xf numFmtId="0" fontId="10" fillId="2" borderId="21" xfId="0" applyFont="1" applyFill="1" applyBorder="1" applyAlignment="1">
      <alignment horizontal="center" vertical="center" wrapText="1" readingOrder="1"/>
    </xf>
    <xf numFmtId="0" fontId="10" fillId="2" borderId="23" xfId="0" applyFont="1" applyFill="1" applyBorder="1" applyAlignment="1">
      <alignment horizontal="center" vertical="center" wrapText="1" readingOrder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 readingOrder="1"/>
    </xf>
    <xf numFmtId="0" fontId="14" fillId="2" borderId="7" xfId="0" applyFont="1" applyFill="1" applyBorder="1" applyAlignment="1">
      <alignment horizontal="center" vertical="center" wrapText="1" readingOrder="1"/>
    </xf>
    <xf numFmtId="0" fontId="14" fillId="2" borderId="8" xfId="0" applyFont="1" applyFill="1" applyBorder="1" applyAlignment="1">
      <alignment horizontal="center" vertical="center" wrapText="1" readingOrder="1"/>
    </xf>
    <xf numFmtId="0" fontId="10" fillId="3" borderId="7" xfId="0" applyFont="1" applyFill="1" applyBorder="1" applyAlignment="1">
      <alignment horizontal="center" vertical="center" wrapText="1" readingOrder="1"/>
    </xf>
    <xf numFmtId="0" fontId="10" fillId="3" borderId="8" xfId="0" applyFont="1" applyFill="1" applyBorder="1" applyAlignment="1">
      <alignment horizontal="center" vertical="center" wrapText="1" readingOrder="1"/>
    </xf>
    <xf numFmtId="0" fontId="14" fillId="3" borderId="9" xfId="0" applyFont="1" applyFill="1" applyBorder="1" applyAlignment="1">
      <alignment horizontal="center" vertical="center" wrapText="1" readingOrder="1"/>
    </xf>
    <xf numFmtId="0" fontId="14" fillId="3" borderId="12" xfId="0" applyFont="1" applyFill="1" applyBorder="1" applyAlignment="1">
      <alignment horizontal="center" vertical="center" wrapText="1" readingOrder="1"/>
    </xf>
    <xf numFmtId="0" fontId="14" fillId="0" borderId="7" xfId="0" applyFont="1" applyBorder="1" applyAlignment="1">
      <alignment horizontal="center" vertical="center" wrapText="1" readingOrder="1"/>
    </xf>
    <xf numFmtId="0" fontId="14" fillId="0" borderId="8" xfId="0" applyFont="1" applyBorder="1" applyAlignment="1">
      <alignment horizontal="center" vertical="center" wrapText="1" readingOrder="1"/>
    </xf>
    <xf numFmtId="0" fontId="14" fillId="0" borderId="11" xfId="0" applyFont="1" applyBorder="1" applyAlignment="1">
      <alignment horizontal="center" vertical="center" wrapText="1" readingOrder="1"/>
    </xf>
    <xf numFmtId="0" fontId="14" fillId="0" borderId="15" xfId="0" applyFont="1" applyBorder="1" applyAlignment="1">
      <alignment horizontal="center" vertical="center" wrapText="1" readingOrder="1"/>
    </xf>
    <xf numFmtId="176" fontId="6" fillId="0" borderId="11" xfId="0" applyNumberFormat="1" applyFont="1" applyBorder="1" applyAlignment="1">
      <alignment horizontal="center" vertical="center" wrapText="1" readingOrder="1"/>
    </xf>
    <xf numFmtId="176" fontId="6" fillId="0" borderId="15" xfId="0" applyNumberFormat="1" applyFont="1" applyBorder="1" applyAlignment="1">
      <alignment horizontal="center" vertical="center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0" fillId="0" borderId="8" xfId="0" applyFont="1" applyBorder="1" applyAlignment="1">
      <alignment horizontal="center" vertical="center" wrapText="1" readingOrder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 readingOrder="1"/>
    </xf>
    <xf numFmtId="176" fontId="6" fillId="0" borderId="8" xfId="0" applyNumberFormat="1" applyFont="1" applyBorder="1" applyAlignment="1">
      <alignment horizontal="center" vertical="center" wrapText="1" readingOrder="1"/>
    </xf>
    <xf numFmtId="176" fontId="14" fillId="0" borderId="21" xfId="0" applyNumberFormat="1" applyFont="1" applyBorder="1" applyAlignment="1">
      <alignment horizontal="center" vertical="center" wrapText="1" readingOrder="1"/>
    </xf>
    <xf numFmtId="176" fontId="14" fillId="0" borderId="23" xfId="0" applyNumberFormat="1" applyFont="1" applyBorder="1" applyAlignment="1">
      <alignment horizontal="center" vertical="center" wrapText="1" readingOrder="1"/>
    </xf>
  </cellXfs>
  <cellStyles count="17">
    <cellStyle name="パーセント" xfId="1" builtinId="5"/>
    <cellStyle name="パーセント 2" xfId="6" xr:uid="{00000000-0005-0000-0000-000001000000}"/>
    <cellStyle name="パーセント 2 2" xfId="14" xr:uid="{07334D32-C537-467B-A68B-9719DC60125B}"/>
    <cellStyle name="桁区切り" xfId="16" builtinId="6"/>
    <cellStyle name="桁区切り 2" xfId="8" xr:uid="{00000000-0005-0000-0000-000003000000}"/>
    <cellStyle name="桁区切り 2 2" xfId="10" xr:uid="{AD5E5A1E-2E2D-4CA8-8ECB-2F1CF0FE240B}"/>
    <cellStyle name="桁区切り 3" xfId="5" xr:uid="{00000000-0005-0000-0000-000004000000}"/>
    <cellStyle name="桁区切り 3 2" xfId="13" xr:uid="{E782B0DE-9A26-4B1D-B837-C018551A0881}"/>
    <cellStyle name="標準" xfId="0" builtinId="0"/>
    <cellStyle name="標準 2" xfId="2" xr:uid="{00000000-0005-0000-0000-000006000000}"/>
    <cellStyle name="標準 3" xfId="3" xr:uid="{00000000-0005-0000-0000-000007000000}"/>
    <cellStyle name="標準 3 2" xfId="4" xr:uid="{00000000-0005-0000-0000-000008000000}"/>
    <cellStyle name="標準 3 2 2" xfId="12" xr:uid="{DFDC3AC7-6099-46FE-99B9-BDC86A9A76A9}"/>
    <cellStyle name="標準 3 3" xfId="11" xr:uid="{E945E9B5-4B7C-4441-82DB-6502E5573AA1}"/>
    <cellStyle name="標準 4" xfId="7" xr:uid="{00000000-0005-0000-0000-000009000000}"/>
    <cellStyle name="標準 4 2" xfId="15" xr:uid="{ED15F4BF-EA84-43D3-8FC2-D3F0909E6E45}"/>
    <cellStyle name="標準 5" xfId="9" xr:uid="{2F39FCAF-DB9A-47F8-AF13-2C8DCA1952F7}"/>
  </cellStyles>
  <dxfs count="0"/>
  <tableStyles count="0" defaultTableStyle="TableStyleMedium9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DX22"/>
  <sheetViews>
    <sheetView tabSelected="1" view="pageBreakPreview" zoomScale="70" zoomScaleNormal="70" zoomScaleSheetLayoutView="70" zoomScalePageLayoutView="55" workbookViewId="0">
      <pane xSplit="4" topLeftCell="F1" activePane="topRight" state="frozen"/>
      <selection pane="topRight" activeCell="F5" sqref="F5"/>
    </sheetView>
  </sheetViews>
  <sheetFormatPr defaultColWidth="9" defaultRowHeight="13.5" x14ac:dyDescent="0.15"/>
  <cols>
    <col min="1" max="1" width="9" style="89"/>
    <col min="2" max="2" width="4.375" style="91" customWidth="1"/>
    <col min="3" max="3" width="9.5" style="61" bestFit="1" customWidth="1"/>
    <col min="4" max="4" width="38.75" style="31" customWidth="1"/>
    <col min="5" max="5" width="31.5" style="31" customWidth="1"/>
    <col min="6" max="6" width="55.875" style="31" customWidth="1"/>
    <col min="7" max="7" width="29.75" style="62" customWidth="1"/>
    <col min="8" max="8" width="26.25" style="63" customWidth="1"/>
    <col min="9" max="9" width="18.5" style="64" customWidth="1"/>
    <col min="10" max="10" width="31.5" style="65" customWidth="1"/>
    <col min="11" max="11" width="9" style="62" customWidth="1"/>
    <col min="12" max="13" width="14" style="66" customWidth="1"/>
    <col min="14" max="15" width="11.125" style="64" customWidth="1"/>
    <col min="16" max="16" width="14" style="67" customWidth="1"/>
    <col min="17" max="17" width="6.75" style="67" customWidth="1"/>
    <col min="18" max="18" width="8.875" style="68" customWidth="1"/>
    <col min="19" max="35" width="7.375" style="22" customWidth="1"/>
    <col min="36" max="36" width="8.875" style="68" customWidth="1"/>
    <col min="37" max="37" width="7.5" style="22" customWidth="1"/>
    <col min="38" max="38" width="7.5" style="38" customWidth="1"/>
    <col min="39" max="39" width="7.5" style="23" customWidth="1"/>
    <col min="40" max="40" width="7.5" style="36" customWidth="1"/>
    <col min="41" max="42" width="7.5" style="22" customWidth="1"/>
    <col min="43" max="43" width="7.5" style="39" customWidth="1"/>
    <col min="44" max="50" width="7.5" style="23" customWidth="1"/>
    <col min="51" max="53" width="7.5" style="22" customWidth="1"/>
    <col min="54" max="54" width="8.875" style="68" customWidth="1"/>
    <col min="55" max="55" width="7.375" style="22" customWidth="1"/>
    <col min="56" max="56" width="12.5" style="28" customWidth="1"/>
    <col min="57" max="57" width="7.5" style="22" customWidth="1"/>
    <col min="58" max="58" width="12.5" style="28" customWidth="1"/>
    <col min="59" max="59" width="7.375" style="35" customWidth="1"/>
    <col min="60" max="60" width="12.5" style="30" customWidth="1"/>
    <col min="61" max="61" width="7.375" style="22" customWidth="1"/>
    <col min="62" max="62" width="12.5" style="28" customWidth="1"/>
    <col min="63" max="63" width="7.375" style="35" customWidth="1"/>
    <col min="64" max="64" width="12.5" style="30" customWidth="1"/>
    <col min="65" max="65" width="7.375" style="22" customWidth="1"/>
    <col min="66" max="66" width="12.5" style="28" customWidth="1"/>
    <col min="67" max="67" width="7.375" style="35" customWidth="1"/>
    <col min="68" max="68" width="12.5" style="30" customWidth="1"/>
    <col min="69" max="69" width="7.375" style="22" customWidth="1"/>
    <col min="70" max="70" width="12.5" style="28" customWidth="1"/>
    <col min="71" max="71" width="7.375" style="35" customWidth="1"/>
    <col min="72" max="72" width="12.5" style="30" customWidth="1"/>
    <col min="73" max="73" width="7.375" style="22" customWidth="1"/>
    <col min="74" max="74" width="12.5" style="28" customWidth="1"/>
    <col min="75" max="75" width="7.375" style="35" customWidth="1"/>
    <col min="76" max="76" width="12.5" style="30" customWidth="1"/>
    <col min="77" max="77" width="7.375" style="22" customWidth="1"/>
    <col min="78" max="78" width="12.5" style="28" customWidth="1"/>
    <col min="79" max="79" width="7.5" style="35" customWidth="1"/>
    <col min="80" max="80" width="12.5" style="30" customWidth="1"/>
    <col min="81" max="81" width="7.375" style="22" customWidth="1"/>
    <col min="82" max="82" width="12.5" style="28" customWidth="1"/>
    <col min="83" max="83" width="7.375" style="35" customWidth="1"/>
    <col min="84" max="84" width="12.5" style="30" customWidth="1"/>
    <col min="85" max="85" width="8.75" style="35" customWidth="1"/>
    <col min="86" max="86" width="12.5" style="32" customWidth="1"/>
    <col min="87" max="87" width="8.875" style="68" customWidth="1"/>
    <col min="88" max="88" width="7.5" style="25" customWidth="1"/>
    <col min="89" max="89" width="12.5" style="28" customWidth="1"/>
    <col min="90" max="90" width="7.5" style="26" customWidth="1"/>
    <col min="91" max="91" width="12.5" style="30" customWidth="1"/>
    <col min="92" max="92" width="7.5" style="25" customWidth="1"/>
    <col min="93" max="93" width="12.5" style="28" customWidth="1"/>
    <col min="94" max="94" width="7.5" style="26" customWidth="1"/>
    <col min="95" max="95" width="12.5" style="30" customWidth="1"/>
    <col min="96" max="96" width="7.5" style="25" customWidth="1"/>
    <col min="97" max="97" width="12.5" style="28" customWidth="1"/>
    <col min="98" max="98" width="7.5" style="26" customWidth="1"/>
    <col min="99" max="99" width="12.5" style="30" customWidth="1"/>
    <col min="100" max="100" width="7.5" style="25" customWidth="1"/>
    <col min="101" max="101" width="12.5" style="28" customWidth="1"/>
    <col min="102" max="102" width="7.5" style="26" customWidth="1"/>
    <col min="103" max="103" width="12.5" style="30" customWidth="1"/>
    <col min="104" max="104" width="7.5" style="25" customWidth="1"/>
    <col min="105" max="105" width="12.5" style="28" customWidth="1"/>
    <col min="106" max="106" width="7.5" style="26" customWidth="1"/>
    <col min="107" max="107" width="12.5" style="30" customWidth="1"/>
    <col min="108" max="108" width="7.5" style="25" customWidth="1"/>
    <col min="109" max="109" width="12.5" style="28" customWidth="1"/>
    <col min="110" max="110" width="7.5" style="26" customWidth="1"/>
    <col min="111" max="111" width="12.5" style="30" customWidth="1"/>
    <col min="112" max="112" width="7.5" style="25" customWidth="1"/>
    <col min="113" max="113" width="12.5" style="28" customWidth="1"/>
    <col min="114" max="114" width="7.5" style="26" customWidth="1"/>
    <col min="115" max="115" width="12.5" style="30" customWidth="1"/>
    <col min="116" max="116" width="7.5" style="25" customWidth="1"/>
    <col min="117" max="117" width="12.5" style="28" customWidth="1"/>
    <col min="118" max="118" width="7.5" style="26" customWidth="1"/>
    <col min="119" max="119" width="12.5" style="32" customWidth="1"/>
    <col min="120" max="120" width="9" style="58" customWidth="1"/>
    <col min="121" max="121" width="9" style="43"/>
    <col min="122" max="122" width="9" style="46"/>
    <col min="123" max="126" width="9" style="41"/>
    <col min="127" max="127" width="7.5" style="48" customWidth="1"/>
    <col min="128" max="128" width="7.5" style="49" customWidth="1"/>
    <col min="129" max="16384" width="9" style="52"/>
  </cols>
  <sheetData>
    <row r="1" spans="1:128" s="69" customFormat="1" ht="30.75" customHeight="1" thickBot="1" x14ac:dyDescent="0.2">
      <c r="A1" s="161" t="s">
        <v>113</v>
      </c>
      <c r="B1" s="163" t="s">
        <v>114</v>
      </c>
      <c r="C1" s="165" t="s">
        <v>115</v>
      </c>
      <c r="D1" s="167" t="s">
        <v>116</v>
      </c>
      <c r="E1" s="165" t="s">
        <v>117</v>
      </c>
      <c r="F1" s="165" t="s">
        <v>118</v>
      </c>
      <c r="G1" s="179" t="s">
        <v>121</v>
      </c>
      <c r="H1" s="180"/>
      <c r="I1" s="175" t="s">
        <v>122</v>
      </c>
      <c r="J1" s="177" t="s">
        <v>123</v>
      </c>
      <c r="K1" s="169" t="s">
        <v>124</v>
      </c>
      <c r="L1" s="171" t="s">
        <v>125</v>
      </c>
      <c r="M1" s="171" t="s">
        <v>126</v>
      </c>
      <c r="N1" s="173" t="s">
        <v>127</v>
      </c>
      <c r="O1" s="173"/>
      <c r="P1" s="158" t="s">
        <v>128</v>
      </c>
      <c r="Q1" s="159" t="s">
        <v>129</v>
      </c>
      <c r="R1" s="155" t="s">
        <v>130</v>
      </c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7"/>
      <c r="AJ1" s="155" t="s">
        <v>131</v>
      </c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7"/>
      <c r="BB1" s="155" t="s">
        <v>132</v>
      </c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7"/>
      <c r="CI1" s="155" t="s">
        <v>133</v>
      </c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7"/>
      <c r="DP1" s="151" t="s">
        <v>135</v>
      </c>
      <c r="DQ1" s="153" t="s">
        <v>134</v>
      </c>
      <c r="DR1" s="154"/>
      <c r="DS1" s="151" t="s">
        <v>137</v>
      </c>
      <c r="DT1" s="151" t="s">
        <v>138</v>
      </c>
      <c r="DU1" s="151" t="s">
        <v>139</v>
      </c>
      <c r="DV1" s="151" t="s">
        <v>140</v>
      </c>
      <c r="DW1" s="153" t="s">
        <v>141</v>
      </c>
      <c r="DX1" s="154"/>
    </row>
    <row r="2" spans="1:128" s="85" customFormat="1" ht="44.25" customHeight="1" x14ac:dyDescent="0.15">
      <c r="A2" s="162"/>
      <c r="B2" s="164"/>
      <c r="C2" s="166"/>
      <c r="D2" s="168"/>
      <c r="E2" s="166"/>
      <c r="F2" s="166"/>
      <c r="G2" s="70" t="s">
        <v>119</v>
      </c>
      <c r="H2" s="71" t="s">
        <v>120</v>
      </c>
      <c r="I2" s="176"/>
      <c r="J2" s="178"/>
      <c r="K2" s="170"/>
      <c r="L2" s="172"/>
      <c r="M2" s="172"/>
      <c r="N2" s="174"/>
      <c r="O2" s="174"/>
      <c r="P2" s="152"/>
      <c r="Q2" s="160"/>
      <c r="R2" s="72" t="s">
        <v>99</v>
      </c>
      <c r="S2" s="8" t="s">
        <v>58</v>
      </c>
      <c r="T2" s="145" t="s">
        <v>100</v>
      </c>
      <c r="U2" s="73" t="s">
        <v>66</v>
      </c>
      <c r="V2" s="74" t="s">
        <v>61</v>
      </c>
      <c r="W2" s="145" t="s">
        <v>60</v>
      </c>
      <c r="X2" s="74" t="s">
        <v>101</v>
      </c>
      <c r="Y2" s="145" t="s">
        <v>102</v>
      </c>
      <c r="Z2" s="73" t="s">
        <v>65</v>
      </c>
      <c r="AA2" s="73" t="s">
        <v>103</v>
      </c>
      <c r="AB2" s="73" t="s">
        <v>104</v>
      </c>
      <c r="AC2" s="73" t="s">
        <v>62</v>
      </c>
      <c r="AD2" s="73" t="s">
        <v>64</v>
      </c>
      <c r="AE2" s="73" t="s">
        <v>57</v>
      </c>
      <c r="AF2" s="73" t="s">
        <v>105</v>
      </c>
      <c r="AG2" s="73" t="s">
        <v>67</v>
      </c>
      <c r="AH2" s="73" t="s">
        <v>73</v>
      </c>
      <c r="AI2" s="75" t="s">
        <v>106</v>
      </c>
      <c r="AJ2" s="72" t="s">
        <v>99</v>
      </c>
      <c r="AK2" s="8" t="s">
        <v>63</v>
      </c>
      <c r="AL2" s="76" t="s">
        <v>100</v>
      </c>
      <c r="AM2" s="73" t="s">
        <v>66</v>
      </c>
      <c r="AN2" s="77" t="s">
        <v>61</v>
      </c>
      <c r="AO2" s="8" t="s">
        <v>60</v>
      </c>
      <c r="AP2" s="74" t="s">
        <v>101</v>
      </c>
      <c r="AQ2" s="78" t="s">
        <v>102</v>
      </c>
      <c r="AR2" s="73" t="s">
        <v>65</v>
      </c>
      <c r="AS2" s="73" t="s">
        <v>103</v>
      </c>
      <c r="AT2" s="73" t="s">
        <v>104</v>
      </c>
      <c r="AU2" s="73" t="s">
        <v>62</v>
      </c>
      <c r="AV2" s="73" t="s">
        <v>64</v>
      </c>
      <c r="AW2" s="73" t="s">
        <v>57</v>
      </c>
      <c r="AX2" s="73" t="s">
        <v>105</v>
      </c>
      <c r="AY2" s="8" t="s">
        <v>67</v>
      </c>
      <c r="AZ2" s="73" t="s">
        <v>73</v>
      </c>
      <c r="BA2" s="75" t="s">
        <v>106</v>
      </c>
      <c r="BB2" s="72" t="s">
        <v>99</v>
      </c>
      <c r="BC2" s="79" t="s">
        <v>63</v>
      </c>
      <c r="BD2" s="76" t="s">
        <v>109</v>
      </c>
      <c r="BE2" s="79" t="s">
        <v>100</v>
      </c>
      <c r="BF2" s="76" t="s">
        <v>109</v>
      </c>
      <c r="BG2" s="80" t="s">
        <v>66</v>
      </c>
      <c r="BH2" s="81" t="s">
        <v>109</v>
      </c>
      <c r="BI2" s="79" t="s">
        <v>61</v>
      </c>
      <c r="BJ2" s="76" t="s">
        <v>109</v>
      </c>
      <c r="BK2" s="82" t="s">
        <v>60</v>
      </c>
      <c r="BL2" s="81" t="s">
        <v>109</v>
      </c>
      <c r="BM2" s="79" t="s">
        <v>101</v>
      </c>
      <c r="BN2" s="76" t="s">
        <v>109</v>
      </c>
      <c r="BO2" s="82" t="s">
        <v>102</v>
      </c>
      <c r="BP2" s="81" t="s">
        <v>109</v>
      </c>
      <c r="BQ2" s="79" t="s">
        <v>65</v>
      </c>
      <c r="BR2" s="76" t="s">
        <v>109</v>
      </c>
      <c r="BS2" s="82" t="s">
        <v>103</v>
      </c>
      <c r="BT2" s="81" t="s">
        <v>109</v>
      </c>
      <c r="BU2" s="79" t="s">
        <v>104</v>
      </c>
      <c r="BV2" s="76" t="s">
        <v>109</v>
      </c>
      <c r="BW2" s="82" t="s">
        <v>62</v>
      </c>
      <c r="BX2" s="81" t="s">
        <v>109</v>
      </c>
      <c r="BY2" s="79" t="s">
        <v>64</v>
      </c>
      <c r="BZ2" s="76" t="s">
        <v>109</v>
      </c>
      <c r="CA2" s="82" t="s">
        <v>57</v>
      </c>
      <c r="CB2" s="81" t="s">
        <v>109</v>
      </c>
      <c r="CC2" s="79" t="s">
        <v>105</v>
      </c>
      <c r="CD2" s="76" t="s">
        <v>109</v>
      </c>
      <c r="CE2" s="82" t="s">
        <v>67</v>
      </c>
      <c r="CF2" s="81" t="s">
        <v>109</v>
      </c>
      <c r="CG2" s="82" t="s">
        <v>106</v>
      </c>
      <c r="CH2" s="8" t="s">
        <v>109</v>
      </c>
      <c r="CI2" s="72" t="s">
        <v>99</v>
      </c>
      <c r="CJ2" s="74" t="s">
        <v>63</v>
      </c>
      <c r="CK2" s="76" t="s">
        <v>110</v>
      </c>
      <c r="CL2" s="77" t="s">
        <v>100</v>
      </c>
      <c r="CM2" s="76" t="s">
        <v>110</v>
      </c>
      <c r="CN2" s="74" t="s">
        <v>66</v>
      </c>
      <c r="CO2" s="76" t="s">
        <v>110</v>
      </c>
      <c r="CP2" s="77" t="s">
        <v>61</v>
      </c>
      <c r="CQ2" s="76" t="s">
        <v>110</v>
      </c>
      <c r="CR2" s="74" t="s">
        <v>60</v>
      </c>
      <c r="CS2" s="76" t="s">
        <v>110</v>
      </c>
      <c r="CT2" s="77" t="s">
        <v>101</v>
      </c>
      <c r="CU2" s="76" t="s">
        <v>110</v>
      </c>
      <c r="CV2" s="74" t="s">
        <v>102</v>
      </c>
      <c r="CW2" s="76" t="s">
        <v>110</v>
      </c>
      <c r="CX2" s="77" t="s">
        <v>65</v>
      </c>
      <c r="CY2" s="76" t="s">
        <v>110</v>
      </c>
      <c r="CZ2" s="74" t="s">
        <v>103</v>
      </c>
      <c r="DA2" s="76" t="s">
        <v>110</v>
      </c>
      <c r="DB2" s="77" t="s">
        <v>104</v>
      </c>
      <c r="DC2" s="76" t="s">
        <v>110</v>
      </c>
      <c r="DD2" s="74" t="s">
        <v>62</v>
      </c>
      <c r="DE2" s="76" t="s">
        <v>110</v>
      </c>
      <c r="DF2" s="77" t="s">
        <v>64</v>
      </c>
      <c r="DG2" s="76" t="s">
        <v>110</v>
      </c>
      <c r="DH2" s="74" t="s">
        <v>57</v>
      </c>
      <c r="DI2" s="76" t="s">
        <v>110</v>
      </c>
      <c r="DJ2" s="77" t="s">
        <v>105</v>
      </c>
      <c r="DK2" s="76" t="s">
        <v>110</v>
      </c>
      <c r="DL2" s="74" t="s">
        <v>67</v>
      </c>
      <c r="DM2" s="76" t="s">
        <v>110</v>
      </c>
      <c r="DN2" s="83" t="s">
        <v>106</v>
      </c>
      <c r="DO2" s="78" t="s">
        <v>110</v>
      </c>
      <c r="DP2" s="152"/>
      <c r="DQ2" s="42" t="s">
        <v>136</v>
      </c>
      <c r="DR2" s="45" t="s">
        <v>112</v>
      </c>
      <c r="DS2" s="152"/>
      <c r="DT2" s="152"/>
      <c r="DU2" s="152"/>
      <c r="DV2" s="152"/>
      <c r="DW2" s="44"/>
      <c r="DX2" s="84" t="s">
        <v>111</v>
      </c>
    </row>
    <row r="3" spans="1:128" ht="69" customHeight="1" x14ac:dyDescent="0.15">
      <c r="A3" s="86" t="s">
        <v>4</v>
      </c>
      <c r="B3" s="88">
        <v>72</v>
      </c>
      <c r="C3" s="13" t="s">
        <v>6</v>
      </c>
      <c r="D3" s="33" t="s">
        <v>7</v>
      </c>
      <c r="E3" s="14" t="s">
        <v>8</v>
      </c>
      <c r="F3" s="16" t="s">
        <v>9</v>
      </c>
      <c r="G3" s="17" t="s">
        <v>10</v>
      </c>
      <c r="H3" s="50" t="s">
        <v>11</v>
      </c>
      <c r="I3" s="12">
        <v>39052</v>
      </c>
      <c r="J3" s="24" t="s">
        <v>12</v>
      </c>
      <c r="K3" s="11" t="s">
        <v>1</v>
      </c>
      <c r="L3" s="13" t="s">
        <v>71</v>
      </c>
      <c r="M3" s="18" t="s">
        <v>3</v>
      </c>
      <c r="N3" s="10">
        <v>45390</v>
      </c>
      <c r="O3" s="11" t="s">
        <v>87</v>
      </c>
      <c r="P3" s="20"/>
      <c r="Q3" s="40"/>
      <c r="R3" s="51">
        <f t="shared" ref="R3:R14" si="0">SUM(S3:AI3)</f>
        <v>0</v>
      </c>
      <c r="S3" s="146"/>
      <c r="T3" s="147"/>
      <c r="U3" s="148"/>
      <c r="V3" s="149"/>
      <c r="W3" s="147"/>
      <c r="X3" s="149"/>
      <c r="Y3" s="147"/>
      <c r="Z3" s="148"/>
      <c r="AA3" s="148"/>
      <c r="AB3" s="148"/>
      <c r="AC3" s="148"/>
      <c r="AD3" s="148"/>
      <c r="AE3" s="148"/>
      <c r="AF3" s="148"/>
      <c r="AG3" s="148"/>
      <c r="AH3" s="148"/>
      <c r="AI3" s="146"/>
      <c r="AJ3" s="51">
        <f t="shared" ref="AJ3:AJ14" si="1">SUM(AK3:BA3)</f>
        <v>0</v>
      </c>
      <c r="AK3" s="146"/>
      <c r="AL3" s="147"/>
      <c r="AM3" s="148"/>
      <c r="AN3" s="149"/>
      <c r="AO3" s="147"/>
      <c r="AP3" s="149"/>
      <c r="AQ3" s="147"/>
      <c r="AR3" s="148"/>
      <c r="AS3" s="148"/>
      <c r="AT3" s="148"/>
      <c r="AU3" s="148"/>
      <c r="AV3" s="148"/>
      <c r="AW3" s="148"/>
      <c r="AX3" s="148"/>
      <c r="AY3" s="148"/>
      <c r="AZ3" s="148"/>
      <c r="BA3" s="146"/>
      <c r="BB3" s="51">
        <f t="shared" ref="BB3:BB14" si="2">SUM(BC3:CH3)</f>
        <v>0</v>
      </c>
      <c r="BC3" s="21"/>
      <c r="BD3" s="27"/>
      <c r="BE3" s="21"/>
      <c r="BF3" s="27"/>
      <c r="BG3" s="37"/>
      <c r="BH3" s="29"/>
      <c r="BI3" s="21"/>
      <c r="BJ3" s="27"/>
      <c r="BK3" s="34"/>
      <c r="BL3" s="29"/>
      <c r="BM3" s="21"/>
      <c r="BN3" s="27"/>
      <c r="BO3" s="34"/>
      <c r="BP3" s="29"/>
      <c r="BQ3" s="21"/>
      <c r="BR3" s="27"/>
      <c r="BS3" s="34"/>
      <c r="BT3" s="29"/>
      <c r="BU3" s="21"/>
      <c r="BV3" s="27"/>
      <c r="BW3" s="34"/>
      <c r="BX3" s="29"/>
      <c r="BY3" s="21"/>
      <c r="BZ3" s="27"/>
      <c r="CA3" s="34"/>
      <c r="CB3" s="29"/>
      <c r="CC3" s="21"/>
      <c r="CD3" s="27"/>
      <c r="CE3" s="34"/>
      <c r="CF3" s="29"/>
      <c r="CG3" s="34"/>
      <c r="CH3" s="31"/>
      <c r="CI3" s="51">
        <f t="shared" ref="CI3:CI14" si="3">SUM(CJ3:DO3)</f>
        <v>0</v>
      </c>
      <c r="DP3" s="40"/>
    </row>
    <row r="4" spans="1:128" ht="72" x14ac:dyDescent="0.15">
      <c r="A4" s="86" t="s">
        <v>4</v>
      </c>
      <c r="B4" s="87">
        <v>73</v>
      </c>
      <c r="C4" s="13" t="s">
        <v>6</v>
      </c>
      <c r="D4" s="33" t="s">
        <v>13</v>
      </c>
      <c r="E4" s="14" t="s">
        <v>14</v>
      </c>
      <c r="F4" s="16" t="s">
        <v>15</v>
      </c>
      <c r="G4" s="17" t="s">
        <v>16</v>
      </c>
      <c r="H4" s="50" t="s">
        <v>97</v>
      </c>
      <c r="I4" s="12">
        <v>39072</v>
      </c>
      <c r="J4" s="24" t="s">
        <v>17</v>
      </c>
      <c r="K4" s="11" t="s">
        <v>1</v>
      </c>
      <c r="L4" s="13" t="s">
        <v>71</v>
      </c>
      <c r="M4" s="18" t="s">
        <v>3</v>
      </c>
      <c r="N4" s="10">
        <v>44301</v>
      </c>
      <c r="O4" s="11" t="s">
        <v>87</v>
      </c>
      <c r="P4" s="20"/>
      <c r="Q4" s="40"/>
      <c r="R4" s="51">
        <f t="shared" si="0"/>
        <v>0</v>
      </c>
      <c r="S4" s="146"/>
      <c r="T4" s="147"/>
      <c r="U4" s="148"/>
      <c r="V4" s="149"/>
      <c r="W4" s="147"/>
      <c r="X4" s="149"/>
      <c r="Y4" s="147"/>
      <c r="Z4" s="148"/>
      <c r="AA4" s="148"/>
      <c r="AB4" s="148"/>
      <c r="AC4" s="148"/>
      <c r="AD4" s="148"/>
      <c r="AE4" s="148"/>
      <c r="AF4" s="148"/>
      <c r="AG4" s="148"/>
      <c r="AH4" s="148"/>
      <c r="AI4" s="146"/>
      <c r="AJ4" s="51">
        <f t="shared" si="1"/>
        <v>0</v>
      </c>
      <c r="AK4" s="146"/>
      <c r="AL4" s="147"/>
      <c r="AM4" s="148"/>
      <c r="AN4" s="149"/>
      <c r="AO4" s="147"/>
      <c r="AP4" s="149"/>
      <c r="AQ4" s="147"/>
      <c r="AR4" s="148"/>
      <c r="AS4" s="148"/>
      <c r="AT4" s="148"/>
      <c r="AU4" s="148"/>
      <c r="AV4" s="148"/>
      <c r="AW4" s="148"/>
      <c r="AX4" s="148"/>
      <c r="AY4" s="148"/>
      <c r="AZ4" s="148"/>
      <c r="BA4" s="146"/>
      <c r="BB4" s="51">
        <f t="shared" si="2"/>
        <v>0</v>
      </c>
      <c r="BC4" s="21"/>
      <c r="BD4" s="27"/>
      <c r="BE4" s="21"/>
      <c r="BF4" s="27"/>
      <c r="BG4" s="37"/>
      <c r="BH4" s="29"/>
      <c r="BI4" s="21"/>
      <c r="BJ4" s="27"/>
      <c r="BK4" s="34"/>
      <c r="BL4" s="29"/>
      <c r="BM4" s="21"/>
      <c r="BN4" s="27"/>
      <c r="BO4" s="34"/>
      <c r="BP4" s="29"/>
      <c r="BQ4" s="21"/>
      <c r="BR4" s="27"/>
      <c r="BS4" s="34"/>
      <c r="BT4" s="29"/>
      <c r="BU4" s="21"/>
      <c r="BV4" s="27"/>
      <c r="BW4" s="34"/>
      <c r="BX4" s="29"/>
      <c r="BY4" s="21"/>
      <c r="BZ4" s="27"/>
      <c r="CA4" s="34"/>
      <c r="CB4" s="29"/>
      <c r="CC4" s="21"/>
      <c r="CD4" s="27"/>
      <c r="CE4" s="34"/>
      <c r="CF4" s="29"/>
      <c r="CG4" s="34"/>
      <c r="CH4" s="31"/>
      <c r="CI4" s="51">
        <f t="shared" si="3"/>
        <v>0</v>
      </c>
      <c r="DP4" s="40"/>
    </row>
    <row r="5" spans="1:128" ht="60" x14ac:dyDescent="0.15">
      <c r="A5" s="86" t="s">
        <v>4</v>
      </c>
      <c r="B5" s="87">
        <v>74</v>
      </c>
      <c r="C5" s="13" t="s">
        <v>6</v>
      </c>
      <c r="D5" s="33" t="s">
        <v>18</v>
      </c>
      <c r="E5" s="14" t="s">
        <v>72</v>
      </c>
      <c r="F5" s="16" t="s">
        <v>19</v>
      </c>
      <c r="G5" s="17" t="s">
        <v>20</v>
      </c>
      <c r="H5" s="50" t="s">
        <v>21</v>
      </c>
      <c r="I5" s="12">
        <v>39027</v>
      </c>
      <c r="J5" s="24" t="s">
        <v>22</v>
      </c>
      <c r="K5" s="11" t="s">
        <v>1</v>
      </c>
      <c r="L5" s="13" t="s">
        <v>56</v>
      </c>
      <c r="M5" s="18" t="s">
        <v>3</v>
      </c>
      <c r="N5" s="10">
        <v>44301</v>
      </c>
      <c r="O5" s="11" t="s">
        <v>87</v>
      </c>
      <c r="P5" s="20"/>
      <c r="Q5" s="40"/>
      <c r="R5" s="51">
        <f t="shared" si="0"/>
        <v>0</v>
      </c>
      <c r="S5" s="146"/>
      <c r="T5" s="147"/>
      <c r="U5" s="148"/>
      <c r="V5" s="149"/>
      <c r="W5" s="147"/>
      <c r="X5" s="149"/>
      <c r="Y5" s="147"/>
      <c r="Z5" s="148"/>
      <c r="AA5" s="148"/>
      <c r="AB5" s="148"/>
      <c r="AC5" s="148"/>
      <c r="AD5" s="148"/>
      <c r="AE5" s="148"/>
      <c r="AF5" s="148"/>
      <c r="AG5" s="148"/>
      <c r="AH5" s="148"/>
      <c r="AI5" s="146"/>
      <c r="AJ5" s="51">
        <f t="shared" si="1"/>
        <v>0</v>
      </c>
      <c r="AK5" s="146"/>
      <c r="AL5" s="147"/>
      <c r="AM5" s="148"/>
      <c r="AN5" s="149"/>
      <c r="AO5" s="147"/>
      <c r="AP5" s="149"/>
      <c r="AQ5" s="147"/>
      <c r="AR5" s="148"/>
      <c r="AS5" s="148"/>
      <c r="AT5" s="148"/>
      <c r="AU5" s="148"/>
      <c r="AV5" s="148"/>
      <c r="AW5" s="148"/>
      <c r="AX5" s="148"/>
      <c r="AY5" s="148"/>
      <c r="AZ5" s="148"/>
      <c r="BA5" s="146"/>
      <c r="BB5" s="51">
        <f t="shared" si="2"/>
        <v>0</v>
      </c>
      <c r="BC5" s="21"/>
      <c r="BD5" s="27"/>
      <c r="BE5" s="21"/>
      <c r="BF5" s="27"/>
      <c r="BG5" s="37"/>
      <c r="BH5" s="29"/>
      <c r="BI5" s="21"/>
      <c r="BJ5" s="27"/>
      <c r="BK5" s="34"/>
      <c r="BL5" s="29"/>
      <c r="BM5" s="21"/>
      <c r="BN5" s="27"/>
      <c r="BO5" s="34"/>
      <c r="BP5" s="29"/>
      <c r="BQ5" s="21"/>
      <c r="BR5" s="27"/>
      <c r="BS5" s="34"/>
      <c r="BT5" s="29"/>
      <c r="BU5" s="21"/>
      <c r="BV5" s="27"/>
      <c r="BW5" s="34"/>
      <c r="BX5" s="29"/>
      <c r="BY5" s="21"/>
      <c r="BZ5" s="27"/>
      <c r="CA5" s="34"/>
      <c r="CB5" s="29"/>
      <c r="CC5" s="21"/>
      <c r="CD5" s="27"/>
      <c r="CE5" s="34"/>
      <c r="CF5" s="29"/>
      <c r="CG5" s="34"/>
      <c r="CH5" s="31"/>
      <c r="CI5" s="51">
        <f t="shared" si="3"/>
        <v>0</v>
      </c>
      <c r="DP5" s="40"/>
    </row>
    <row r="6" spans="1:128" ht="74.25" customHeight="1" x14ac:dyDescent="0.15">
      <c r="A6" s="86" t="s">
        <v>4</v>
      </c>
      <c r="B6" s="87">
        <v>75</v>
      </c>
      <c r="C6" s="13" t="s">
        <v>6</v>
      </c>
      <c r="D6" s="47" t="s">
        <v>23</v>
      </c>
      <c r="E6" s="14" t="s">
        <v>74</v>
      </c>
      <c r="F6" s="19" t="s">
        <v>75</v>
      </c>
      <c r="G6" s="17" t="s">
        <v>24</v>
      </c>
      <c r="H6" s="50" t="s">
        <v>76</v>
      </c>
      <c r="I6" s="12">
        <v>39287</v>
      </c>
      <c r="J6" s="24" t="s">
        <v>98</v>
      </c>
      <c r="K6" s="11" t="s">
        <v>1</v>
      </c>
      <c r="L6" s="13" t="s">
        <v>56</v>
      </c>
      <c r="M6" s="18" t="s">
        <v>3</v>
      </c>
      <c r="N6" s="10">
        <v>45390</v>
      </c>
      <c r="O6" s="11" t="s">
        <v>87</v>
      </c>
      <c r="P6" s="20"/>
      <c r="Q6" s="40"/>
      <c r="R6" s="51">
        <f t="shared" si="0"/>
        <v>0</v>
      </c>
      <c r="S6" s="146"/>
      <c r="T6" s="147"/>
      <c r="U6" s="148"/>
      <c r="V6" s="149"/>
      <c r="W6" s="147"/>
      <c r="X6" s="149"/>
      <c r="Y6" s="147"/>
      <c r="Z6" s="148"/>
      <c r="AA6" s="148"/>
      <c r="AB6" s="148"/>
      <c r="AC6" s="148"/>
      <c r="AD6" s="148"/>
      <c r="AE6" s="148"/>
      <c r="AF6" s="148"/>
      <c r="AG6" s="148"/>
      <c r="AH6" s="148"/>
      <c r="AI6" s="146"/>
      <c r="AJ6" s="51">
        <f t="shared" si="1"/>
        <v>0</v>
      </c>
      <c r="AK6" s="146"/>
      <c r="AL6" s="147"/>
      <c r="AM6" s="148"/>
      <c r="AN6" s="149"/>
      <c r="AO6" s="147"/>
      <c r="AP6" s="149"/>
      <c r="AQ6" s="147"/>
      <c r="AR6" s="148"/>
      <c r="AS6" s="148"/>
      <c r="AT6" s="148"/>
      <c r="AU6" s="148"/>
      <c r="AV6" s="148"/>
      <c r="AW6" s="148"/>
      <c r="AX6" s="148"/>
      <c r="AY6" s="148"/>
      <c r="AZ6" s="148"/>
      <c r="BA6" s="146"/>
      <c r="BB6" s="51">
        <f t="shared" si="2"/>
        <v>0</v>
      </c>
      <c r="BC6" s="21"/>
      <c r="BD6" s="27"/>
      <c r="BE6" s="21"/>
      <c r="BF6" s="27"/>
      <c r="BG6" s="37"/>
      <c r="BH6" s="29"/>
      <c r="BI6" s="21"/>
      <c r="BJ6" s="27"/>
      <c r="BK6" s="34"/>
      <c r="BL6" s="29"/>
      <c r="BM6" s="21"/>
      <c r="BN6" s="27"/>
      <c r="BO6" s="34"/>
      <c r="BP6" s="29"/>
      <c r="BQ6" s="21"/>
      <c r="BR6" s="27"/>
      <c r="BS6" s="34"/>
      <c r="BT6" s="29"/>
      <c r="BU6" s="21"/>
      <c r="BV6" s="27"/>
      <c r="BW6" s="34"/>
      <c r="BX6" s="29"/>
      <c r="BY6" s="21"/>
      <c r="BZ6" s="27"/>
      <c r="CA6" s="34"/>
      <c r="CB6" s="29"/>
      <c r="CC6" s="21"/>
      <c r="CD6" s="27"/>
      <c r="CE6" s="34"/>
      <c r="CF6" s="29"/>
      <c r="CG6" s="34"/>
      <c r="CH6" s="31"/>
      <c r="CI6" s="51">
        <f t="shared" si="3"/>
        <v>0</v>
      </c>
      <c r="DP6" s="40"/>
    </row>
    <row r="7" spans="1:128" ht="48" x14ac:dyDescent="0.15">
      <c r="A7" s="86" t="s">
        <v>4</v>
      </c>
      <c r="B7" s="88">
        <v>76</v>
      </c>
      <c r="C7" s="13" t="s">
        <v>6</v>
      </c>
      <c r="D7" s="47" t="s">
        <v>25</v>
      </c>
      <c r="E7" s="14" t="s">
        <v>26</v>
      </c>
      <c r="F7" s="15" t="s">
        <v>77</v>
      </c>
      <c r="G7" s="17" t="s">
        <v>27</v>
      </c>
      <c r="H7" s="50" t="s">
        <v>28</v>
      </c>
      <c r="I7" s="12">
        <v>39091</v>
      </c>
      <c r="J7" s="24" t="s">
        <v>29</v>
      </c>
      <c r="K7" s="11" t="s">
        <v>1</v>
      </c>
      <c r="L7" s="13" t="s">
        <v>71</v>
      </c>
      <c r="M7" s="18" t="s">
        <v>3</v>
      </c>
      <c r="N7" s="10">
        <v>45390</v>
      </c>
      <c r="O7" s="11" t="s">
        <v>87</v>
      </c>
      <c r="P7" s="20"/>
      <c r="Q7" s="40"/>
      <c r="R7" s="51">
        <f t="shared" si="0"/>
        <v>0</v>
      </c>
      <c r="S7" s="146"/>
      <c r="T7" s="147"/>
      <c r="U7" s="148"/>
      <c r="V7" s="149"/>
      <c r="W7" s="147"/>
      <c r="X7" s="149"/>
      <c r="Y7" s="147"/>
      <c r="Z7" s="148"/>
      <c r="AA7" s="148"/>
      <c r="AB7" s="148"/>
      <c r="AC7" s="148"/>
      <c r="AD7" s="148"/>
      <c r="AE7" s="148"/>
      <c r="AF7" s="148"/>
      <c r="AG7" s="148"/>
      <c r="AH7" s="148"/>
      <c r="AI7" s="146"/>
      <c r="AJ7" s="51">
        <f t="shared" si="1"/>
        <v>0</v>
      </c>
      <c r="AK7" s="146"/>
      <c r="AL7" s="147"/>
      <c r="AM7" s="148"/>
      <c r="AN7" s="149"/>
      <c r="AO7" s="147"/>
      <c r="AP7" s="149"/>
      <c r="AQ7" s="147"/>
      <c r="AR7" s="148"/>
      <c r="AS7" s="148"/>
      <c r="AT7" s="148"/>
      <c r="AU7" s="148"/>
      <c r="AV7" s="148"/>
      <c r="AW7" s="148"/>
      <c r="AX7" s="148"/>
      <c r="AY7" s="148"/>
      <c r="AZ7" s="148"/>
      <c r="BA7" s="146"/>
      <c r="BB7" s="51">
        <f t="shared" si="2"/>
        <v>0</v>
      </c>
      <c r="BC7" s="21"/>
      <c r="BD7" s="27"/>
      <c r="BE7" s="21"/>
      <c r="BF7" s="27"/>
      <c r="BG7" s="37"/>
      <c r="BH7" s="29"/>
      <c r="BI7" s="21"/>
      <c r="BJ7" s="27"/>
      <c r="BK7" s="34"/>
      <c r="BL7" s="29"/>
      <c r="BM7" s="21"/>
      <c r="BN7" s="27"/>
      <c r="BO7" s="34"/>
      <c r="BP7" s="29"/>
      <c r="BQ7" s="21"/>
      <c r="BR7" s="27"/>
      <c r="BS7" s="34"/>
      <c r="BT7" s="29"/>
      <c r="BU7" s="21"/>
      <c r="BV7" s="27"/>
      <c r="BW7" s="34"/>
      <c r="BX7" s="29"/>
      <c r="BY7" s="21"/>
      <c r="BZ7" s="27"/>
      <c r="CA7" s="34"/>
      <c r="CB7" s="29"/>
      <c r="CC7" s="21"/>
      <c r="CD7" s="27"/>
      <c r="CE7" s="34"/>
      <c r="CF7" s="29"/>
      <c r="CG7" s="34"/>
      <c r="CH7" s="31"/>
      <c r="CI7" s="51">
        <f t="shared" si="3"/>
        <v>0</v>
      </c>
      <c r="DP7" s="40"/>
    </row>
    <row r="8" spans="1:128" ht="60" x14ac:dyDescent="0.15">
      <c r="A8" s="86" t="s">
        <v>4</v>
      </c>
      <c r="B8" s="87">
        <v>77</v>
      </c>
      <c r="C8" s="13" t="s">
        <v>6</v>
      </c>
      <c r="D8" s="33" t="s">
        <v>30</v>
      </c>
      <c r="E8" s="14" t="s">
        <v>31</v>
      </c>
      <c r="F8" s="16" t="s">
        <v>32</v>
      </c>
      <c r="G8" s="17" t="s">
        <v>33</v>
      </c>
      <c r="H8" s="50" t="s">
        <v>34</v>
      </c>
      <c r="I8" s="12">
        <v>35311</v>
      </c>
      <c r="J8" s="24" t="s">
        <v>35</v>
      </c>
      <c r="K8" s="11" t="s">
        <v>1</v>
      </c>
      <c r="L8" s="13" t="s">
        <v>71</v>
      </c>
      <c r="M8" s="18" t="s">
        <v>3</v>
      </c>
      <c r="N8" s="10">
        <v>44301</v>
      </c>
      <c r="O8" s="11" t="s">
        <v>87</v>
      </c>
      <c r="P8" s="20"/>
      <c r="Q8" s="40"/>
      <c r="R8" s="51">
        <f t="shared" si="0"/>
        <v>0</v>
      </c>
      <c r="S8" s="146"/>
      <c r="T8" s="147"/>
      <c r="U8" s="148"/>
      <c r="V8" s="149"/>
      <c r="W8" s="147"/>
      <c r="X8" s="149"/>
      <c r="Y8" s="147"/>
      <c r="Z8" s="148"/>
      <c r="AA8" s="148"/>
      <c r="AB8" s="148"/>
      <c r="AC8" s="148"/>
      <c r="AD8" s="148"/>
      <c r="AE8" s="148"/>
      <c r="AF8" s="148"/>
      <c r="AG8" s="148"/>
      <c r="AH8" s="148"/>
      <c r="AI8" s="146"/>
      <c r="AJ8" s="51">
        <f t="shared" si="1"/>
        <v>0</v>
      </c>
      <c r="AK8" s="146"/>
      <c r="AL8" s="147"/>
      <c r="AM8" s="148"/>
      <c r="AN8" s="149"/>
      <c r="AO8" s="147"/>
      <c r="AP8" s="149"/>
      <c r="AQ8" s="147"/>
      <c r="AR8" s="148"/>
      <c r="AS8" s="148"/>
      <c r="AT8" s="148"/>
      <c r="AU8" s="148"/>
      <c r="AV8" s="148"/>
      <c r="AW8" s="148"/>
      <c r="AX8" s="148"/>
      <c r="AY8" s="148"/>
      <c r="AZ8" s="148"/>
      <c r="BA8" s="146"/>
      <c r="BB8" s="51">
        <f t="shared" si="2"/>
        <v>0</v>
      </c>
      <c r="BC8" s="21"/>
      <c r="BD8" s="27"/>
      <c r="BE8" s="21"/>
      <c r="BF8" s="27"/>
      <c r="BG8" s="37"/>
      <c r="BH8" s="29"/>
      <c r="BI8" s="21"/>
      <c r="BJ8" s="27"/>
      <c r="BK8" s="34"/>
      <c r="BL8" s="29"/>
      <c r="BM8" s="21"/>
      <c r="BN8" s="27"/>
      <c r="BO8" s="34"/>
      <c r="BP8" s="29"/>
      <c r="BQ8" s="21"/>
      <c r="BR8" s="27"/>
      <c r="BS8" s="34"/>
      <c r="BT8" s="29"/>
      <c r="BU8" s="21"/>
      <c r="BV8" s="27"/>
      <c r="BW8" s="34"/>
      <c r="BX8" s="29"/>
      <c r="BY8" s="21"/>
      <c r="BZ8" s="27"/>
      <c r="CA8" s="34"/>
      <c r="CB8" s="29"/>
      <c r="CC8" s="21"/>
      <c r="CD8" s="27"/>
      <c r="CE8" s="34"/>
      <c r="CF8" s="29"/>
      <c r="CG8" s="34"/>
      <c r="CH8" s="31"/>
      <c r="CI8" s="51">
        <f t="shared" si="3"/>
        <v>0</v>
      </c>
      <c r="DP8" s="40"/>
    </row>
    <row r="9" spans="1:128" ht="36" x14ac:dyDescent="0.15">
      <c r="A9" s="86" t="s">
        <v>4</v>
      </c>
      <c r="B9" s="87">
        <v>78</v>
      </c>
      <c r="C9" s="13" t="s">
        <v>6</v>
      </c>
      <c r="D9" s="33" t="s">
        <v>36</v>
      </c>
      <c r="E9" s="14" t="s">
        <v>78</v>
      </c>
      <c r="F9" s="15" t="s">
        <v>79</v>
      </c>
      <c r="G9" s="17" t="s">
        <v>37</v>
      </c>
      <c r="H9" s="50" t="s">
        <v>28</v>
      </c>
      <c r="I9" s="12">
        <v>39071</v>
      </c>
      <c r="J9" s="24" t="s">
        <v>38</v>
      </c>
      <c r="K9" s="11" t="s">
        <v>1</v>
      </c>
      <c r="L9" s="13" t="s">
        <v>71</v>
      </c>
      <c r="M9" s="18" t="s">
        <v>3</v>
      </c>
      <c r="N9" s="10">
        <v>45390</v>
      </c>
      <c r="O9" s="11" t="s">
        <v>87</v>
      </c>
      <c r="P9" s="20"/>
      <c r="Q9" s="40"/>
      <c r="R9" s="51">
        <f t="shared" si="0"/>
        <v>0</v>
      </c>
      <c r="S9" s="146"/>
      <c r="T9" s="147"/>
      <c r="U9" s="148"/>
      <c r="V9" s="149"/>
      <c r="W9" s="147"/>
      <c r="X9" s="149"/>
      <c r="Y9" s="147"/>
      <c r="Z9" s="148"/>
      <c r="AA9" s="148"/>
      <c r="AB9" s="148"/>
      <c r="AC9" s="148"/>
      <c r="AD9" s="148"/>
      <c r="AE9" s="148"/>
      <c r="AF9" s="148"/>
      <c r="AG9" s="148"/>
      <c r="AH9" s="148"/>
      <c r="AI9" s="146"/>
      <c r="AJ9" s="51">
        <f t="shared" si="1"/>
        <v>0</v>
      </c>
      <c r="AK9" s="146"/>
      <c r="AL9" s="147"/>
      <c r="AM9" s="148"/>
      <c r="AN9" s="149"/>
      <c r="AO9" s="147"/>
      <c r="AP9" s="149"/>
      <c r="AQ9" s="147"/>
      <c r="AR9" s="148"/>
      <c r="AS9" s="148"/>
      <c r="AT9" s="148"/>
      <c r="AU9" s="148"/>
      <c r="AV9" s="148"/>
      <c r="AW9" s="148"/>
      <c r="AX9" s="148"/>
      <c r="AY9" s="148"/>
      <c r="AZ9" s="148"/>
      <c r="BA9" s="146"/>
      <c r="BB9" s="51">
        <f t="shared" si="2"/>
        <v>0</v>
      </c>
      <c r="BC9" s="21"/>
      <c r="BD9" s="27"/>
      <c r="BE9" s="21"/>
      <c r="BF9" s="27"/>
      <c r="BG9" s="37"/>
      <c r="BH9" s="29"/>
      <c r="BI9" s="21"/>
      <c r="BJ9" s="27"/>
      <c r="BK9" s="34"/>
      <c r="BL9" s="29"/>
      <c r="BM9" s="21"/>
      <c r="BN9" s="27"/>
      <c r="BO9" s="34"/>
      <c r="BP9" s="29"/>
      <c r="BQ9" s="21"/>
      <c r="BR9" s="27"/>
      <c r="BS9" s="34"/>
      <c r="BT9" s="29"/>
      <c r="BU9" s="21"/>
      <c r="BV9" s="27"/>
      <c r="BW9" s="34"/>
      <c r="BX9" s="29"/>
      <c r="BY9" s="21"/>
      <c r="BZ9" s="27"/>
      <c r="CA9" s="34"/>
      <c r="CB9" s="29"/>
      <c r="CC9" s="21"/>
      <c r="CD9" s="27"/>
      <c r="CE9" s="34"/>
      <c r="CF9" s="29"/>
      <c r="CG9" s="34"/>
      <c r="CH9" s="31"/>
      <c r="CI9" s="51">
        <f t="shared" si="3"/>
        <v>0</v>
      </c>
      <c r="DP9" s="40"/>
    </row>
    <row r="10" spans="1:128" ht="84" x14ac:dyDescent="0.15">
      <c r="A10" s="86" t="s">
        <v>4</v>
      </c>
      <c r="B10" s="87">
        <v>79</v>
      </c>
      <c r="C10" s="13" t="s">
        <v>6</v>
      </c>
      <c r="D10" s="33" t="s">
        <v>39</v>
      </c>
      <c r="E10" s="14" t="s">
        <v>40</v>
      </c>
      <c r="F10" s="16" t="s">
        <v>41</v>
      </c>
      <c r="G10" s="17" t="s">
        <v>42</v>
      </c>
      <c r="H10" s="50" t="s">
        <v>43</v>
      </c>
      <c r="I10" s="12">
        <v>44286</v>
      </c>
      <c r="J10" s="24" t="s">
        <v>44</v>
      </c>
      <c r="K10" s="11" t="s">
        <v>1</v>
      </c>
      <c r="L10" s="13" t="s">
        <v>71</v>
      </c>
      <c r="M10" s="18" t="s">
        <v>3</v>
      </c>
      <c r="N10" s="10">
        <v>45390</v>
      </c>
      <c r="O10" s="11" t="s">
        <v>87</v>
      </c>
      <c r="P10" s="20"/>
      <c r="Q10" s="40"/>
      <c r="R10" s="51">
        <f t="shared" si="0"/>
        <v>0</v>
      </c>
      <c r="S10" s="146"/>
      <c r="T10" s="147"/>
      <c r="U10" s="148"/>
      <c r="V10" s="149"/>
      <c r="W10" s="147"/>
      <c r="X10" s="149"/>
      <c r="Y10" s="147"/>
      <c r="Z10" s="148"/>
      <c r="AA10" s="148"/>
      <c r="AB10" s="148"/>
      <c r="AC10" s="148"/>
      <c r="AD10" s="148"/>
      <c r="AE10" s="148"/>
      <c r="AF10" s="148"/>
      <c r="AG10" s="148"/>
      <c r="AH10" s="148"/>
      <c r="AI10" s="146"/>
      <c r="AJ10" s="51">
        <f t="shared" si="1"/>
        <v>0</v>
      </c>
      <c r="AK10" s="146"/>
      <c r="AL10" s="147"/>
      <c r="AM10" s="148"/>
      <c r="AN10" s="149"/>
      <c r="AO10" s="147"/>
      <c r="AP10" s="149"/>
      <c r="AQ10" s="147"/>
      <c r="AR10" s="148"/>
      <c r="AS10" s="148"/>
      <c r="AT10" s="148"/>
      <c r="AU10" s="148"/>
      <c r="AV10" s="148"/>
      <c r="AW10" s="148"/>
      <c r="AX10" s="148"/>
      <c r="AY10" s="148"/>
      <c r="AZ10" s="148"/>
      <c r="BA10" s="146"/>
      <c r="BB10" s="51">
        <f t="shared" si="2"/>
        <v>0</v>
      </c>
      <c r="BC10" s="21"/>
      <c r="BD10" s="27"/>
      <c r="BE10" s="21"/>
      <c r="BF10" s="27"/>
      <c r="BG10" s="37"/>
      <c r="BH10" s="29"/>
      <c r="BI10" s="21"/>
      <c r="BJ10" s="27"/>
      <c r="BK10" s="34"/>
      <c r="BL10" s="29"/>
      <c r="BM10" s="21"/>
      <c r="BN10" s="27"/>
      <c r="BO10" s="34"/>
      <c r="BP10" s="29"/>
      <c r="BQ10" s="21"/>
      <c r="BR10" s="27"/>
      <c r="BS10" s="34"/>
      <c r="BT10" s="29"/>
      <c r="BU10" s="21"/>
      <c r="BV10" s="27"/>
      <c r="BW10" s="34"/>
      <c r="BX10" s="29"/>
      <c r="BY10" s="21"/>
      <c r="BZ10" s="27"/>
      <c r="CA10" s="34"/>
      <c r="CB10" s="29"/>
      <c r="CC10" s="21"/>
      <c r="CD10" s="27"/>
      <c r="CE10" s="34"/>
      <c r="CF10" s="29"/>
      <c r="CG10" s="34"/>
      <c r="CH10" s="31"/>
      <c r="CI10" s="51">
        <f t="shared" si="3"/>
        <v>0</v>
      </c>
      <c r="DP10" s="40"/>
    </row>
    <row r="11" spans="1:128" ht="60" x14ac:dyDescent="0.15">
      <c r="A11" s="86" t="s">
        <v>4</v>
      </c>
      <c r="B11" s="88">
        <v>80</v>
      </c>
      <c r="C11" s="13" t="s">
        <v>6</v>
      </c>
      <c r="D11" s="47" t="s">
        <v>45</v>
      </c>
      <c r="E11" s="14" t="s">
        <v>46</v>
      </c>
      <c r="F11" s="16" t="s">
        <v>47</v>
      </c>
      <c r="G11" s="17" t="s">
        <v>48</v>
      </c>
      <c r="H11" s="50" t="s">
        <v>49</v>
      </c>
      <c r="I11" s="12">
        <v>39147</v>
      </c>
      <c r="J11" s="24" t="s">
        <v>50</v>
      </c>
      <c r="K11" s="11" t="s">
        <v>1</v>
      </c>
      <c r="L11" s="13" t="s">
        <v>56</v>
      </c>
      <c r="M11" s="18" t="s">
        <v>3</v>
      </c>
      <c r="N11" s="10">
        <v>44301</v>
      </c>
      <c r="O11" s="11" t="s">
        <v>87</v>
      </c>
      <c r="P11" s="20"/>
      <c r="Q11" s="40"/>
      <c r="R11" s="51">
        <f t="shared" si="0"/>
        <v>0</v>
      </c>
      <c r="S11" s="146"/>
      <c r="T11" s="147"/>
      <c r="U11" s="148"/>
      <c r="V11" s="149"/>
      <c r="W11" s="147"/>
      <c r="X11" s="149"/>
      <c r="Y11" s="147"/>
      <c r="Z11" s="148"/>
      <c r="AA11" s="148"/>
      <c r="AB11" s="148"/>
      <c r="AC11" s="148"/>
      <c r="AD11" s="148"/>
      <c r="AE11" s="148"/>
      <c r="AF11" s="148"/>
      <c r="AG11" s="148"/>
      <c r="AH11" s="148"/>
      <c r="AI11" s="146"/>
      <c r="AJ11" s="51">
        <f t="shared" si="1"/>
        <v>0</v>
      </c>
      <c r="AK11" s="146"/>
      <c r="AL11" s="147"/>
      <c r="AM11" s="148"/>
      <c r="AN11" s="149"/>
      <c r="AO11" s="147"/>
      <c r="AP11" s="149"/>
      <c r="AQ11" s="147"/>
      <c r="AR11" s="148"/>
      <c r="AS11" s="148"/>
      <c r="AT11" s="148"/>
      <c r="AU11" s="148"/>
      <c r="AV11" s="148"/>
      <c r="AW11" s="148"/>
      <c r="AX11" s="148"/>
      <c r="AY11" s="148"/>
      <c r="AZ11" s="148"/>
      <c r="BA11" s="146"/>
      <c r="BB11" s="51">
        <f t="shared" si="2"/>
        <v>0</v>
      </c>
      <c r="BC11" s="21"/>
      <c r="BD11" s="27"/>
      <c r="BE11" s="21"/>
      <c r="BF11" s="27"/>
      <c r="BG11" s="37"/>
      <c r="BH11" s="29"/>
      <c r="BI11" s="21"/>
      <c r="BJ11" s="27"/>
      <c r="BK11" s="34"/>
      <c r="BL11" s="29"/>
      <c r="BM11" s="21"/>
      <c r="BN11" s="27"/>
      <c r="BO11" s="34"/>
      <c r="BP11" s="29"/>
      <c r="BQ11" s="21"/>
      <c r="BR11" s="27"/>
      <c r="BS11" s="34"/>
      <c r="BT11" s="29"/>
      <c r="BU11" s="21"/>
      <c r="BV11" s="27"/>
      <c r="BW11" s="34"/>
      <c r="BX11" s="29"/>
      <c r="BY11" s="21"/>
      <c r="BZ11" s="27"/>
      <c r="CA11" s="34"/>
      <c r="CB11" s="29"/>
      <c r="CC11" s="21"/>
      <c r="CD11" s="27"/>
      <c r="CE11" s="34"/>
      <c r="CF11" s="29"/>
      <c r="CG11" s="34"/>
      <c r="CH11" s="31"/>
      <c r="CI11" s="51">
        <f t="shared" si="3"/>
        <v>0</v>
      </c>
      <c r="DP11" s="40"/>
    </row>
    <row r="12" spans="1:128" ht="72" x14ac:dyDescent="0.15">
      <c r="A12" s="86" t="s">
        <v>4</v>
      </c>
      <c r="B12" s="87">
        <v>81</v>
      </c>
      <c r="C12" s="13" t="s">
        <v>6</v>
      </c>
      <c r="D12" s="33" t="s">
        <v>51</v>
      </c>
      <c r="E12" s="14" t="s">
        <v>80</v>
      </c>
      <c r="F12" s="19" t="s">
        <v>81</v>
      </c>
      <c r="G12" s="17" t="s">
        <v>52</v>
      </c>
      <c r="H12" s="50" t="s">
        <v>82</v>
      </c>
      <c r="I12" s="12">
        <v>39122</v>
      </c>
      <c r="J12" s="24" t="s">
        <v>53</v>
      </c>
      <c r="K12" s="11" t="s">
        <v>1</v>
      </c>
      <c r="L12" s="13" t="s">
        <v>71</v>
      </c>
      <c r="M12" s="18" t="s">
        <v>3</v>
      </c>
      <c r="N12" s="10">
        <v>44301</v>
      </c>
      <c r="O12" s="11" t="s">
        <v>88</v>
      </c>
      <c r="P12" s="20"/>
      <c r="Q12" s="40"/>
      <c r="R12" s="51">
        <f t="shared" si="0"/>
        <v>0</v>
      </c>
      <c r="S12" s="146"/>
      <c r="T12" s="147"/>
      <c r="U12" s="148"/>
      <c r="V12" s="149"/>
      <c r="W12" s="147"/>
      <c r="X12" s="149"/>
      <c r="Y12" s="147"/>
      <c r="Z12" s="148"/>
      <c r="AA12" s="148"/>
      <c r="AB12" s="148"/>
      <c r="AC12" s="148"/>
      <c r="AD12" s="148"/>
      <c r="AE12" s="148"/>
      <c r="AF12" s="148"/>
      <c r="AG12" s="148"/>
      <c r="AH12" s="148"/>
      <c r="AI12" s="146"/>
      <c r="AJ12" s="51">
        <f t="shared" si="1"/>
        <v>0</v>
      </c>
      <c r="AK12" s="146"/>
      <c r="AL12" s="147"/>
      <c r="AM12" s="148"/>
      <c r="AN12" s="149"/>
      <c r="AO12" s="147"/>
      <c r="AP12" s="149"/>
      <c r="AQ12" s="147"/>
      <c r="AR12" s="148"/>
      <c r="AS12" s="148"/>
      <c r="AT12" s="148"/>
      <c r="AU12" s="148"/>
      <c r="AV12" s="148"/>
      <c r="AW12" s="148"/>
      <c r="AX12" s="148"/>
      <c r="AY12" s="148"/>
      <c r="AZ12" s="148"/>
      <c r="BA12" s="146"/>
      <c r="BB12" s="51">
        <f t="shared" si="2"/>
        <v>0</v>
      </c>
      <c r="BC12" s="21"/>
      <c r="BD12" s="27"/>
      <c r="BE12" s="21"/>
      <c r="BF12" s="27"/>
      <c r="BG12" s="37"/>
      <c r="BH12" s="29"/>
      <c r="BI12" s="21"/>
      <c r="BJ12" s="27"/>
      <c r="BK12" s="34"/>
      <c r="BL12" s="29"/>
      <c r="BM12" s="21"/>
      <c r="BN12" s="27"/>
      <c r="BO12" s="34"/>
      <c r="BP12" s="29"/>
      <c r="BQ12" s="21"/>
      <c r="BR12" s="27"/>
      <c r="BS12" s="34"/>
      <c r="BT12" s="29"/>
      <c r="BU12" s="21"/>
      <c r="BV12" s="27"/>
      <c r="BW12" s="34"/>
      <c r="BX12" s="29"/>
      <c r="BY12" s="21"/>
      <c r="BZ12" s="27"/>
      <c r="CA12" s="34"/>
      <c r="CB12" s="29"/>
      <c r="CC12" s="21"/>
      <c r="CD12" s="27"/>
      <c r="CE12" s="34"/>
      <c r="CF12" s="29"/>
      <c r="CG12" s="34"/>
      <c r="CH12" s="31"/>
      <c r="CI12" s="51">
        <f t="shared" si="3"/>
        <v>0</v>
      </c>
      <c r="DP12" s="40"/>
    </row>
    <row r="13" spans="1:128" ht="61.5" customHeight="1" x14ac:dyDescent="0.15">
      <c r="A13" s="86" t="s">
        <v>4</v>
      </c>
      <c r="B13" s="87">
        <v>82</v>
      </c>
      <c r="C13" s="13" t="s">
        <v>6</v>
      </c>
      <c r="D13" s="33" t="s">
        <v>83</v>
      </c>
      <c r="E13" s="14" t="s">
        <v>84</v>
      </c>
      <c r="F13" s="19" t="s">
        <v>85</v>
      </c>
      <c r="G13" s="17" t="s">
        <v>54</v>
      </c>
      <c r="H13" s="50" t="s">
        <v>86</v>
      </c>
      <c r="I13" s="12">
        <v>39107</v>
      </c>
      <c r="J13" s="24" t="s">
        <v>55</v>
      </c>
      <c r="K13" s="11" t="s">
        <v>1</v>
      </c>
      <c r="L13" s="13" t="s">
        <v>71</v>
      </c>
      <c r="M13" s="18" t="s">
        <v>3</v>
      </c>
      <c r="N13" s="10">
        <v>44301</v>
      </c>
      <c r="O13" s="11" t="s">
        <v>87</v>
      </c>
      <c r="P13" s="20"/>
      <c r="Q13" s="40"/>
      <c r="R13" s="51">
        <f t="shared" si="0"/>
        <v>0</v>
      </c>
      <c r="S13" s="146"/>
      <c r="T13" s="147"/>
      <c r="U13" s="148"/>
      <c r="V13" s="149"/>
      <c r="W13" s="147"/>
      <c r="X13" s="149"/>
      <c r="Y13" s="147"/>
      <c r="Z13" s="148"/>
      <c r="AA13" s="148"/>
      <c r="AB13" s="148"/>
      <c r="AC13" s="148"/>
      <c r="AD13" s="148"/>
      <c r="AE13" s="148"/>
      <c r="AF13" s="148"/>
      <c r="AG13" s="148"/>
      <c r="AH13" s="148"/>
      <c r="AI13" s="146"/>
      <c r="AJ13" s="51">
        <f t="shared" si="1"/>
        <v>0</v>
      </c>
      <c r="AK13" s="146"/>
      <c r="AL13" s="147"/>
      <c r="AM13" s="148"/>
      <c r="AN13" s="149"/>
      <c r="AO13" s="147"/>
      <c r="AP13" s="149"/>
      <c r="AQ13" s="147"/>
      <c r="AR13" s="148"/>
      <c r="AS13" s="148"/>
      <c r="AT13" s="148"/>
      <c r="AU13" s="148"/>
      <c r="AV13" s="148"/>
      <c r="AW13" s="148"/>
      <c r="AX13" s="148"/>
      <c r="AY13" s="148"/>
      <c r="AZ13" s="148"/>
      <c r="BA13" s="146"/>
      <c r="BB13" s="51">
        <f t="shared" si="2"/>
        <v>0</v>
      </c>
      <c r="BC13" s="21"/>
      <c r="BD13" s="27"/>
      <c r="BE13" s="21"/>
      <c r="BF13" s="27"/>
      <c r="BG13" s="37"/>
      <c r="BH13" s="29"/>
      <c r="BI13" s="21"/>
      <c r="BJ13" s="27"/>
      <c r="BK13" s="34"/>
      <c r="BL13" s="29"/>
      <c r="BM13" s="21"/>
      <c r="BN13" s="27"/>
      <c r="BO13" s="34"/>
      <c r="BP13" s="29"/>
      <c r="BQ13" s="21"/>
      <c r="BR13" s="27"/>
      <c r="BS13" s="34"/>
      <c r="BT13" s="29"/>
      <c r="BU13" s="21"/>
      <c r="BV13" s="27"/>
      <c r="BW13" s="34"/>
      <c r="BX13" s="29"/>
      <c r="BY13" s="21"/>
      <c r="BZ13" s="27"/>
      <c r="CA13" s="34"/>
      <c r="CB13" s="29"/>
      <c r="CC13" s="21"/>
      <c r="CD13" s="27"/>
      <c r="CE13" s="34"/>
      <c r="CF13" s="29"/>
      <c r="CG13" s="34"/>
      <c r="CH13" s="31"/>
      <c r="CI13" s="51">
        <f t="shared" si="3"/>
        <v>0</v>
      </c>
      <c r="DP13" s="40"/>
    </row>
    <row r="14" spans="1:128" s="133" customFormat="1" ht="48.75" thickBot="1" x14ac:dyDescent="0.2">
      <c r="A14" s="118" t="s">
        <v>4</v>
      </c>
      <c r="B14" s="119">
        <v>83</v>
      </c>
      <c r="C14" s="136" t="s">
        <v>6</v>
      </c>
      <c r="D14" s="135" t="s">
        <v>89</v>
      </c>
      <c r="E14" s="137" t="s">
        <v>90</v>
      </c>
      <c r="F14" s="138" t="s">
        <v>91</v>
      </c>
      <c r="G14" s="139" t="s">
        <v>92</v>
      </c>
      <c r="H14" s="140" t="s">
        <v>93</v>
      </c>
      <c r="I14" s="141">
        <v>45043</v>
      </c>
      <c r="J14" s="134" t="s">
        <v>94</v>
      </c>
      <c r="K14" s="120" t="s">
        <v>1</v>
      </c>
      <c r="L14" s="136" t="s">
        <v>59</v>
      </c>
      <c r="M14" s="142" t="s">
        <v>95</v>
      </c>
      <c r="N14" s="143">
        <v>45390</v>
      </c>
      <c r="O14" s="120" t="s">
        <v>96</v>
      </c>
      <c r="P14" s="144"/>
      <c r="Q14" s="40"/>
      <c r="R14" s="121">
        <f t="shared" si="0"/>
        <v>0</v>
      </c>
      <c r="S14" s="146"/>
      <c r="T14" s="147"/>
      <c r="U14" s="148"/>
      <c r="V14" s="149"/>
      <c r="W14" s="147"/>
      <c r="X14" s="149"/>
      <c r="Y14" s="147"/>
      <c r="Z14" s="148"/>
      <c r="AA14" s="148"/>
      <c r="AB14" s="148"/>
      <c r="AC14" s="148"/>
      <c r="AD14" s="148"/>
      <c r="AE14" s="148"/>
      <c r="AF14" s="148"/>
      <c r="AG14" s="148"/>
      <c r="AH14" s="148"/>
      <c r="AI14" s="146"/>
      <c r="AJ14" s="121">
        <f t="shared" si="1"/>
        <v>0</v>
      </c>
      <c r="AK14" s="146"/>
      <c r="AL14" s="147"/>
      <c r="AM14" s="148"/>
      <c r="AN14" s="149"/>
      <c r="AO14" s="147"/>
      <c r="AP14" s="149"/>
      <c r="AQ14" s="147"/>
      <c r="AR14" s="148"/>
      <c r="AS14" s="148"/>
      <c r="AT14" s="148"/>
      <c r="AU14" s="148"/>
      <c r="AV14" s="148"/>
      <c r="AW14" s="148"/>
      <c r="AX14" s="148"/>
      <c r="AY14" s="148"/>
      <c r="AZ14" s="148"/>
      <c r="BA14" s="146"/>
      <c r="BB14" s="121">
        <f t="shared" si="2"/>
        <v>0</v>
      </c>
      <c r="BC14" s="21"/>
      <c r="BD14" s="27"/>
      <c r="BE14" s="21"/>
      <c r="BF14" s="27"/>
      <c r="BG14" s="37"/>
      <c r="BH14" s="29"/>
      <c r="BI14" s="21"/>
      <c r="BJ14" s="27"/>
      <c r="BK14" s="34"/>
      <c r="BL14" s="29"/>
      <c r="BM14" s="21"/>
      <c r="BN14" s="27"/>
      <c r="BO14" s="34"/>
      <c r="BP14" s="29"/>
      <c r="BQ14" s="21"/>
      <c r="BR14" s="27"/>
      <c r="BS14" s="34"/>
      <c r="BT14" s="29"/>
      <c r="BU14" s="21"/>
      <c r="BV14" s="27"/>
      <c r="BW14" s="34"/>
      <c r="BX14" s="29"/>
      <c r="BY14" s="21"/>
      <c r="BZ14" s="27"/>
      <c r="CA14" s="34"/>
      <c r="CB14" s="29"/>
      <c r="CC14" s="21"/>
      <c r="CD14" s="27"/>
      <c r="CE14" s="34"/>
      <c r="CF14" s="29"/>
      <c r="CG14" s="34"/>
      <c r="CH14" s="31"/>
      <c r="CI14" s="121">
        <f t="shared" si="3"/>
        <v>0</v>
      </c>
      <c r="CJ14" s="125"/>
      <c r="CK14" s="122"/>
      <c r="CL14" s="126"/>
      <c r="CM14" s="123"/>
      <c r="CN14" s="125"/>
      <c r="CO14" s="122"/>
      <c r="CP14" s="126"/>
      <c r="CQ14" s="123"/>
      <c r="CR14" s="125"/>
      <c r="CS14" s="122"/>
      <c r="CT14" s="126"/>
      <c r="CU14" s="123"/>
      <c r="CV14" s="125"/>
      <c r="CW14" s="122"/>
      <c r="CX14" s="126"/>
      <c r="CY14" s="123"/>
      <c r="CZ14" s="125"/>
      <c r="DA14" s="122"/>
      <c r="DB14" s="126"/>
      <c r="DC14" s="123"/>
      <c r="DD14" s="125"/>
      <c r="DE14" s="122"/>
      <c r="DF14" s="126"/>
      <c r="DG14" s="123"/>
      <c r="DH14" s="125"/>
      <c r="DI14" s="122"/>
      <c r="DJ14" s="126"/>
      <c r="DK14" s="123"/>
      <c r="DL14" s="125"/>
      <c r="DM14" s="122"/>
      <c r="DN14" s="126"/>
      <c r="DO14" s="124"/>
      <c r="DP14" s="127"/>
      <c r="DQ14" s="128"/>
      <c r="DR14" s="129"/>
      <c r="DS14" s="130"/>
      <c r="DT14" s="130"/>
      <c r="DU14" s="130"/>
      <c r="DV14" s="130"/>
      <c r="DW14" s="131"/>
      <c r="DX14" s="132"/>
    </row>
    <row r="15" spans="1:128" s="95" customFormat="1" x14ac:dyDescent="0.15">
      <c r="A15" s="92"/>
      <c r="B15" s="93"/>
      <c r="C15" s="94"/>
      <c r="H15" s="96"/>
      <c r="J15" s="94"/>
      <c r="N15" s="97"/>
      <c r="O15" s="97"/>
      <c r="P15" s="98"/>
      <c r="Q15" s="99"/>
      <c r="R15" s="100"/>
      <c r="S15" s="150">
        <f t="shared" ref="S15:AI15" si="4">SUBTOTAL(9,S3:S14)</f>
        <v>0</v>
      </c>
      <c r="T15" s="150">
        <f t="shared" si="4"/>
        <v>0</v>
      </c>
      <c r="U15" s="150">
        <f t="shared" si="4"/>
        <v>0</v>
      </c>
      <c r="V15" s="150">
        <f t="shared" si="4"/>
        <v>0</v>
      </c>
      <c r="W15" s="150">
        <f t="shared" si="4"/>
        <v>0</v>
      </c>
      <c r="X15" s="150">
        <f t="shared" si="4"/>
        <v>0</v>
      </c>
      <c r="Y15" s="150">
        <f t="shared" si="4"/>
        <v>0</v>
      </c>
      <c r="Z15" s="150">
        <f t="shared" si="4"/>
        <v>0</v>
      </c>
      <c r="AA15" s="150">
        <f t="shared" si="4"/>
        <v>0</v>
      </c>
      <c r="AB15" s="150">
        <f t="shared" si="4"/>
        <v>0</v>
      </c>
      <c r="AC15" s="150">
        <f t="shared" si="4"/>
        <v>0</v>
      </c>
      <c r="AD15" s="150">
        <f t="shared" si="4"/>
        <v>0</v>
      </c>
      <c r="AE15" s="150">
        <f t="shared" si="4"/>
        <v>0</v>
      </c>
      <c r="AF15" s="150">
        <f t="shared" si="4"/>
        <v>0</v>
      </c>
      <c r="AG15" s="150">
        <f t="shared" si="4"/>
        <v>0</v>
      </c>
      <c r="AH15" s="150">
        <f t="shared" si="4"/>
        <v>0</v>
      </c>
      <c r="AI15" s="150">
        <f t="shared" si="4"/>
        <v>0</v>
      </c>
      <c r="AJ15" s="100"/>
      <c r="AK15" s="101">
        <f t="shared" ref="AK15:BA15" si="5">SUBTOTAL(9,AK3:AK14)</f>
        <v>0</v>
      </c>
      <c r="AL15" s="102">
        <f t="shared" si="5"/>
        <v>0</v>
      </c>
      <c r="AM15" s="103">
        <f t="shared" si="5"/>
        <v>0</v>
      </c>
      <c r="AN15" s="104">
        <f t="shared" si="5"/>
        <v>0</v>
      </c>
      <c r="AO15" s="101">
        <f t="shared" si="5"/>
        <v>0</v>
      </c>
      <c r="AP15" s="101">
        <f t="shared" si="5"/>
        <v>0</v>
      </c>
      <c r="AQ15" s="105">
        <f t="shared" si="5"/>
        <v>0</v>
      </c>
      <c r="AR15" s="103">
        <f t="shared" si="5"/>
        <v>0</v>
      </c>
      <c r="AS15" s="103">
        <f t="shared" si="5"/>
        <v>0</v>
      </c>
      <c r="AT15" s="103">
        <f t="shared" si="5"/>
        <v>0</v>
      </c>
      <c r="AU15" s="103">
        <f t="shared" si="5"/>
        <v>0</v>
      </c>
      <c r="AV15" s="103">
        <f t="shared" si="5"/>
        <v>0</v>
      </c>
      <c r="AW15" s="103">
        <f t="shared" si="5"/>
        <v>0</v>
      </c>
      <c r="AX15" s="103">
        <f t="shared" si="5"/>
        <v>0</v>
      </c>
      <c r="AY15" s="101">
        <f t="shared" si="5"/>
        <v>0</v>
      </c>
      <c r="AZ15" s="101">
        <f t="shared" si="5"/>
        <v>0</v>
      </c>
      <c r="BA15" s="101">
        <f t="shared" si="5"/>
        <v>0</v>
      </c>
      <c r="BB15" s="100"/>
      <c r="BC15" s="101">
        <f>SUBTOTAL(9,BC3:BC14)</f>
        <v>0</v>
      </c>
      <c r="BD15" s="106"/>
      <c r="BE15" s="101">
        <f>SUBTOTAL(9,BE3:BE14)</f>
        <v>0</v>
      </c>
      <c r="BF15" s="106"/>
      <c r="BG15" s="107">
        <f>SUBTOTAL(9,BG3:BG14)</f>
        <v>0</v>
      </c>
      <c r="BH15" s="108"/>
      <c r="BI15" s="101">
        <f>SUBTOTAL(9,BI3:BI14)</f>
        <v>0</v>
      </c>
      <c r="BJ15" s="106"/>
      <c r="BK15" s="107">
        <f>SUBTOTAL(9,BK3:BK14)</f>
        <v>0</v>
      </c>
      <c r="BL15" s="108"/>
      <c r="BM15" s="101">
        <f>SUBTOTAL(9,BM3:BM14)</f>
        <v>0</v>
      </c>
      <c r="BN15" s="106"/>
      <c r="BO15" s="107">
        <f>SUBTOTAL(9,BO3:BO14)</f>
        <v>0</v>
      </c>
      <c r="BP15" s="108"/>
      <c r="BQ15" s="101">
        <f>SUBTOTAL(9,BQ3:BQ14)</f>
        <v>0</v>
      </c>
      <c r="BR15" s="106"/>
      <c r="BS15" s="107">
        <f>SUBTOTAL(9,BS3:BS14)</f>
        <v>0</v>
      </c>
      <c r="BT15" s="108"/>
      <c r="BU15" s="101">
        <f>SUBTOTAL(9,BU3:BU14)</f>
        <v>0</v>
      </c>
      <c r="BV15" s="106"/>
      <c r="BW15" s="107">
        <f>SUBTOTAL(9,BW3:BW14)</f>
        <v>0</v>
      </c>
      <c r="BX15" s="108"/>
      <c r="BY15" s="101">
        <f>SUBTOTAL(9,BY3:BY14)</f>
        <v>0</v>
      </c>
      <c r="BZ15" s="106"/>
      <c r="CA15" s="107">
        <f>SUBTOTAL(9,CA3:CA14)</f>
        <v>0</v>
      </c>
      <c r="CB15" s="108"/>
      <c r="CC15" s="101">
        <f>SUBTOTAL(9,CC3:CC14)</f>
        <v>0</v>
      </c>
      <c r="CD15" s="106"/>
      <c r="CE15" s="107">
        <f>SUBTOTAL(9,CE3:CE14)</f>
        <v>0</v>
      </c>
      <c r="CF15" s="108"/>
      <c r="CG15" s="107">
        <f>SUBTOTAL(9,CG3:CG14)</f>
        <v>0</v>
      </c>
      <c r="CH15" s="109"/>
      <c r="CI15" s="100"/>
      <c r="CJ15" s="110"/>
      <c r="CK15" s="106"/>
      <c r="CL15" s="111"/>
      <c r="CM15" s="108"/>
      <c r="CN15" s="110"/>
      <c r="CO15" s="106"/>
      <c r="CP15" s="111"/>
      <c r="CQ15" s="108"/>
      <c r="CR15" s="110"/>
      <c r="CS15" s="106"/>
      <c r="CT15" s="111"/>
      <c r="CU15" s="108"/>
      <c r="CV15" s="110"/>
      <c r="CW15" s="106"/>
      <c r="CX15" s="111"/>
      <c r="CY15" s="108"/>
      <c r="CZ15" s="110"/>
      <c r="DA15" s="106"/>
      <c r="DB15" s="111"/>
      <c r="DC15" s="108"/>
      <c r="DD15" s="110"/>
      <c r="DE15" s="106"/>
      <c r="DF15" s="111"/>
      <c r="DG15" s="108"/>
      <c r="DH15" s="110"/>
      <c r="DI15" s="106"/>
      <c r="DJ15" s="111"/>
      <c r="DK15" s="108"/>
      <c r="DL15" s="110"/>
      <c r="DM15" s="106"/>
      <c r="DN15" s="111"/>
      <c r="DO15" s="109"/>
      <c r="DP15" s="112"/>
      <c r="DQ15" s="113"/>
      <c r="DR15" s="114"/>
      <c r="DS15" s="115"/>
      <c r="DT15" s="115"/>
      <c r="DU15" s="115"/>
      <c r="DV15" s="115"/>
      <c r="DW15" s="116"/>
      <c r="DX15" s="117"/>
    </row>
    <row r="16" spans="1:128" x14ac:dyDescent="0.15">
      <c r="B16" s="90"/>
      <c r="C16" s="9"/>
      <c r="D16" s="52"/>
      <c r="E16" s="52"/>
      <c r="F16" s="52"/>
      <c r="G16" s="52"/>
      <c r="H16" s="53"/>
      <c r="I16" s="52"/>
      <c r="J16" s="9"/>
      <c r="K16" s="52"/>
      <c r="L16" s="52"/>
      <c r="M16" s="52"/>
      <c r="N16" s="54"/>
      <c r="O16" s="54"/>
      <c r="P16" s="55"/>
      <c r="Q16" s="56"/>
      <c r="R16" s="57"/>
      <c r="AJ16" s="57"/>
      <c r="BA16" s="22" t="s">
        <v>107</v>
      </c>
      <c r="BB16" s="57"/>
      <c r="CG16" s="59">
        <f>BA15+BC15+BE15+BG15+BI15+BK15+BM15+BO15+BQ15+BS15+BU15+BW15+BY15+CA15+CC15+CE15+CF15</f>
        <v>0</v>
      </c>
      <c r="CI16" s="57"/>
      <c r="DP16" s="40"/>
    </row>
    <row r="17" spans="2:120" x14ac:dyDescent="0.15">
      <c r="B17" s="90"/>
      <c r="C17" s="9"/>
      <c r="D17" s="52"/>
      <c r="E17" s="52"/>
      <c r="F17" s="52"/>
      <c r="G17" s="52"/>
      <c r="H17" s="53"/>
      <c r="I17" s="52"/>
      <c r="J17" s="9"/>
      <c r="K17" s="52"/>
      <c r="L17" s="52"/>
      <c r="M17" s="52"/>
      <c r="N17" s="54"/>
      <c r="O17" s="54"/>
      <c r="P17" s="55"/>
      <c r="Q17" s="56"/>
      <c r="R17" s="57"/>
      <c r="AJ17" s="57"/>
      <c r="BA17" s="22" t="s">
        <v>108</v>
      </c>
      <c r="BB17" s="57"/>
      <c r="BE17" s="60"/>
      <c r="CG17" s="59">
        <f>BB15+BD15+BF15+BH15+BJ15+BL15+BN15+BP15+BR15+BT15+BV15+BX15+BZ15+CB15+CD15+CG15</f>
        <v>0</v>
      </c>
      <c r="CI17" s="57"/>
      <c r="DP17" s="40"/>
    </row>
    <row r="18" spans="2:120" x14ac:dyDescent="0.15">
      <c r="B18" s="90"/>
      <c r="C18" s="9"/>
      <c r="D18" s="52"/>
      <c r="E18" s="52"/>
      <c r="F18" s="52"/>
      <c r="G18" s="52"/>
      <c r="H18" s="53"/>
      <c r="I18" s="52"/>
      <c r="J18" s="9"/>
      <c r="K18" s="52"/>
      <c r="L18" s="52"/>
      <c r="M18" s="52"/>
      <c r="N18" s="54"/>
      <c r="O18" s="54"/>
      <c r="P18" s="55"/>
      <c r="Q18" s="56"/>
      <c r="R18" s="57"/>
      <c r="AJ18" s="57"/>
      <c r="BB18" s="57"/>
      <c r="CI18" s="57"/>
      <c r="DP18" s="40"/>
    </row>
    <row r="19" spans="2:120" x14ac:dyDescent="0.15">
      <c r="B19" s="90"/>
      <c r="C19" s="9"/>
      <c r="D19" s="52"/>
      <c r="E19" s="52"/>
      <c r="F19" s="52"/>
      <c r="G19" s="52"/>
      <c r="H19" s="53"/>
      <c r="I19" s="52"/>
      <c r="J19" s="9"/>
      <c r="K19" s="52"/>
      <c r="L19" s="52"/>
      <c r="M19" s="52"/>
      <c r="N19" s="54"/>
      <c r="O19" s="54"/>
      <c r="P19" s="55"/>
      <c r="Q19" s="56"/>
      <c r="R19" s="57"/>
      <c r="AJ19" s="57"/>
      <c r="BB19" s="57"/>
      <c r="CI19" s="57"/>
      <c r="DP19" s="40"/>
    </row>
    <row r="20" spans="2:120" x14ac:dyDescent="0.15">
      <c r="B20" s="90"/>
      <c r="C20" s="9"/>
      <c r="D20" s="52"/>
      <c r="E20" s="52"/>
      <c r="F20" s="52"/>
      <c r="G20" s="52"/>
      <c r="H20" s="53"/>
      <c r="I20" s="52"/>
      <c r="J20" s="9"/>
      <c r="K20" s="52"/>
      <c r="L20" s="52"/>
      <c r="M20" s="52"/>
      <c r="N20" s="54"/>
      <c r="O20" s="54"/>
      <c r="P20" s="55"/>
      <c r="Q20" s="56"/>
      <c r="R20" s="57"/>
      <c r="AJ20" s="57"/>
      <c r="BB20" s="57"/>
      <c r="CI20" s="57"/>
      <c r="DP20" s="40"/>
    </row>
    <row r="21" spans="2:120" x14ac:dyDescent="0.15">
      <c r="B21" s="90"/>
      <c r="C21" s="9"/>
      <c r="D21" s="52"/>
      <c r="E21" s="52"/>
      <c r="F21" s="52"/>
      <c r="G21" s="52"/>
      <c r="H21" s="53"/>
      <c r="I21" s="52"/>
      <c r="J21" s="9"/>
      <c r="K21" s="52"/>
      <c r="L21" s="52"/>
      <c r="M21" s="52"/>
      <c r="N21" s="54"/>
      <c r="O21" s="54"/>
      <c r="P21" s="55"/>
      <c r="Q21" s="56"/>
      <c r="R21" s="57"/>
      <c r="AJ21" s="57"/>
      <c r="BB21" s="57"/>
      <c r="CI21" s="57"/>
      <c r="DP21" s="40"/>
    </row>
    <row r="22" spans="2:120" x14ac:dyDescent="0.15">
      <c r="B22" s="90"/>
      <c r="C22" s="9"/>
      <c r="D22" s="52"/>
      <c r="E22" s="52"/>
      <c r="F22" s="52"/>
      <c r="G22" s="52"/>
      <c r="H22" s="53"/>
      <c r="I22" s="52"/>
      <c r="J22" s="9"/>
      <c r="K22" s="52"/>
      <c r="L22" s="52"/>
      <c r="M22" s="52"/>
      <c r="N22" s="54"/>
      <c r="O22" s="54"/>
      <c r="P22" s="55"/>
      <c r="Q22" s="56"/>
      <c r="R22" s="57"/>
      <c r="AJ22" s="57"/>
      <c r="BB22" s="57"/>
      <c r="CI22" s="57"/>
      <c r="DP22" s="40"/>
    </row>
  </sheetData>
  <sheetProtection selectLockedCells="1" selectUnlockedCells="1"/>
  <autoFilter ref="A2:O14" xr:uid="{00000000-0001-0000-0000-000000000000}">
    <filterColumn colId="13" showButton="0"/>
  </autoFilter>
  <mergeCells count="26">
    <mergeCell ref="K1:K2"/>
    <mergeCell ref="L1:L2"/>
    <mergeCell ref="M1:M2"/>
    <mergeCell ref="N1:O2"/>
    <mergeCell ref="F1:F2"/>
    <mergeCell ref="I1:I2"/>
    <mergeCell ref="J1:J2"/>
    <mergeCell ref="G1:H1"/>
    <mergeCell ref="A1:A2"/>
    <mergeCell ref="B1:B2"/>
    <mergeCell ref="C1:C2"/>
    <mergeCell ref="D1:D2"/>
    <mergeCell ref="E1:E2"/>
    <mergeCell ref="BB1:CH1"/>
    <mergeCell ref="CI1:DO1"/>
    <mergeCell ref="P1:P2"/>
    <mergeCell ref="Q1:Q2"/>
    <mergeCell ref="R1:AI1"/>
    <mergeCell ref="AJ1:BA1"/>
    <mergeCell ref="DT1:DT2"/>
    <mergeCell ref="DU1:DU2"/>
    <mergeCell ref="DV1:DV2"/>
    <mergeCell ref="DW1:DX1"/>
    <mergeCell ref="DP1:DP2"/>
    <mergeCell ref="DS1:DS2"/>
    <mergeCell ref="DQ1:DR1"/>
  </mergeCells>
  <phoneticPr fontId="5"/>
  <dataValidations count="4">
    <dataValidation type="list" allowBlank="1" showInputMessage="1" showErrorMessage="1" sqref="DP23:DP1048576" xr:uid="{43D96372-6002-4182-AE27-85FE87A19B00}">
      <formula1>"１,２,３"</formula1>
    </dataValidation>
    <dataValidation type="list" allowBlank="1" showInputMessage="1" showErrorMessage="1" sqref="DQ1 Q3:Q14 DS3:DV1048576 DQ3:DQ1048576 DP3:DP22" xr:uid="{A5B8CA61-2550-4EF1-9E99-3BDCE458A2CB}">
      <formula1>"1,2,3"</formula1>
    </dataValidation>
    <dataValidation type="list" showInputMessage="1" showErrorMessage="1" sqref="K3:K14" xr:uid="{00000000-0002-0000-0000-000006000000}">
      <formula1>"○,-"</formula1>
    </dataValidation>
    <dataValidation type="list" allowBlank="1" showInputMessage="1" showErrorMessage="1" sqref="DR3:DR1048576" xr:uid="{5733B128-4776-4A91-A803-E44BA7DB23FA}">
      <formula1>"1,2,3,4"</formula1>
    </dataValidation>
  </dataValidations>
  <pageMargins left="0.23622047244094491" right="0.23622047244094491" top="0.35433070866141736" bottom="0.35433070866141736" header="0.31496062992125984" footer="0.31496062992125984"/>
  <pageSetup paperSize="9" scale="44" fitToHeight="0" pageOrder="overThenDown" orientation="landscape" cellComments="asDisplayed" r:id="rId1"/>
  <headerFooter alignWithMargins="0"/>
  <colBreaks count="4" manualBreakCount="4">
    <brk id="16" max="583" man="1"/>
    <brk id="53" max="583" man="1"/>
    <brk id="86" max="583" man="1"/>
    <brk id="119" max="58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C2:D11"/>
  <sheetViews>
    <sheetView view="pageBreakPreview" zoomScale="115" zoomScaleNormal="100" zoomScaleSheetLayoutView="115" workbookViewId="0">
      <selection activeCell="C13" sqref="C13"/>
    </sheetView>
  </sheetViews>
  <sheetFormatPr defaultRowHeight="13.5" x14ac:dyDescent="0.15"/>
  <cols>
    <col min="1" max="2" width="3.5" customWidth="1"/>
    <col min="3" max="3" width="16.75" customWidth="1"/>
    <col min="4" max="4" width="9.125" customWidth="1"/>
  </cols>
  <sheetData>
    <row r="2" spans="3:4" ht="14.25" thickBot="1" x14ac:dyDescent="0.2">
      <c r="C2" t="s">
        <v>68</v>
      </c>
    </row>
    <row r="3" spans="3:4" ht="14.25" thickBot="1" x14ac:dyDescent="0.2">
      <c r="C3" s="1" t="s">
        <v>69</v>
      </c>
      <c r="D3" s="2" t="s">
        <v>70</v>
      </c>
    </row>
    <row r="4" spans="3:4" x14ac:dyDescent="0.15">
      <c r="C4" s="1" t="s">
        <v>0</v>
      </c>
      <c r="D4" s="5"/>
    </row>
    <row r="5" spans="3:4" x14ac:dyDescent="0.15">
      <c r="C5" s="3" t="s">
        <v>5</v>
      </c>
      <c r="D5" s="6"/>
    </row>
    <row r="6" spans="3:4" x14ac:dyDescent="0.15">
      <c r="C6" s="3" t="s">
        <v>2</v>
      </c>
      <c r="D6" s="6"/>
    </row>
    <row r="7" spans="3:4" x14ac:dyDescent="0.15">
      <c r="C7" s="3"/>
      <c r="D7" s="6"/>
    </row>
    <row r="8" spans="3:4" x14ac:dyDescent="0.15">
      <c r="C8" s="3"/>
      <c r="D8" s="6"/>
    </row>
    <row r="9" spans="3:4" ht="14.25" thickBot="1" x14ac:dyDescent="0.2">
      <c r="C9" s="4"/>
      <c r="D9" s="7"/>
    </row>
    <row r="11" spans="3:4" x14ac:dyDescent="0.15">
      <c r="C11" s="8"/>
      <c r="D11" s="8"/>
    </row>
  </sheetData>
  <phoneticPr fontId="5"/>
  <pageMargins left="0.7" right="0.7" top="0.75" bottom="0.75" header="0.3" footer="0.3"/>
  <pageSetup paperSize="9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B7AC9727FBE2F48B4BAD78FF465656B" ma:contentTypeVersion="17" ma:contentTypeDescription="新しいドキュメントを作成します。" ma:contentTypeScope="" ma:versionID="b7cd3663b9a2d6c30c0796b30280b787">
  <xsd:schema xmlns:xsd="http://www.w3.org/2001/XMLSchema" xmlns:xs="http://www.w3.org/2001/XMLSchema" xmlns:p="http://schemas.microsoft.com/office/2006/metadata/properties" xmlns:ns2="e6523e77-c79e-4b6a-9b0a-6da65dfdde31" xmlns:ns3="85ec59af-1a16-40a0-b163-384e34c79a5c" targetNamespace="http://schemas.microsoft.com/office/2006/metadata/properties" ma:root="true" ma:fieldsID="a6a718aca2c831c2f764c603623ec6b7" ns2:_="" ns3:_="">
    <xsd:import namespace="e6523e77-c79e-4b6a-9b0a-6da65dfdde31"/>
    <xsd:import namespace="85ec59af-1a16-40a0-b163-384e34c79a5c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523e77-c79e-4b6a-9b0a-6da65dfdde31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c59af-1a16-40a0-b163-384e34c79a5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8b0c58f-72de-4ff9-b791-4b1df406fadd}" ma:internalName="TaxCatchAll" ma:showField="CatchAllData" ma:web="85ec59af-1a16-40a0-b163-384e34c79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c59af-1a16-40a0-b163-384e34c79a5c" xsi:nil="true"/>
    <lcf76f155ced4ddcb4097134ff3c332f xmlns="e6523e77-c79e-4b6a-9b0a-6da65dfdde31">
      <Terms xmlns="http://schemas.microsoft.com/office/infopath/2007/PartnerControls"/>
    </lcf76f155ced4ddcb4097134ff3c332f>
    <_x4f5c__x6210__x65e5__x6642_ xmlns="e6523e77-c79e-4b6a-9b0a-6da65dfdde31" xsi:nil="true"/>
  </documentManagement>
</p:properties>
</file>

<file path=customXml/itemProps1.xml><?xml version="1.0" encoding="utf-8"?>
<ds:datastoreItem xmlns:ds="http://schemas.openxmlformats.org/officeDocument/2006/customXml" ds:itemID="{913C5DA0-F81C-4A23-B8D2-290B682C45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523e77-c79e-4b6a-9b0a-6da65dfdde31"/>
    <ds:schemaRef ds:uri="85ec59af-1a16-40a0-b163-384e34c79a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AFEE56-9EA6-40AD-92F7-729A8691FA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383364-1C74-4357-9416-92711AEE20DA}">
  <ds:schemaRefs>
    <ds:schemaRef ds:uri="85ec59af-1a16-40a0-b163-384e34c79a5c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e6523e77-c79e-4b6a-9b0a-6da65dfdde31"/>
    <ds:schemaRef ds:uri="http://purl.org/dc/dcmitype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策定意向</vt:lpstr>
      <vt:lpstr>プルダウン設定用</vt:lpstr>
      <vt:lpstr>プルダウン設定用!Print_Area</vt:lpstr>
      <vt:lpstr>策定意向!Print_Area</vt:lpstr>
      <vt:lpstr>策定意向!Print_Titles</vt:lpstr>
    </vt:vector>
  </TitlesOfParts>
  <Manager/>
  <Company>農林水産省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yukinori_oota</dc:creator>
  <cp:keywords/>
  <dc:description/>
  <cp:lastModifiedBy>FSKHK01</cp:lastModifiedBy>
  <cp:revision/>
  <cp:lastPrinted>2026-02-02T08:49:32Z</cp:lastPrinted>
  <dcterms:created xsi:type="dcterms:W3CDTF">2005-05-13T05:50:12Z</dcterms:created>
  <dcterms:modified xsi:type="dcterms:W3CDTF">2026-02-19T07:40:02Z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0x0101005B7AC9727FBE2F48B4BAD78FF465656B</vt:lpwstr>
  </property>
  <property fmtid="{D5CDD505-2E9C-101B-9397-08002B2CF9AE}" pid="3" name="MediaServiceImageTags">
    <vt:lpwstr/>
  </property>
</Properties>
</file>