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KHK03\Desktop\"/>
    </mc:Choice>
  </mc:AlternateContent>
  <xr:revisionPtr revIDLastSave="0" documentId="8_{F446B205-79F6-4FC9-AF52-7F114D2571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果・罹病" sheetId="1" r:id="rId1"/>
  </sheets>
  <definedNames>
    <definedName name="_xlnm.Print_Area" localSheetId="0">選果・罹病!$A$1:$O$53</definedName>
    <definedName name="_xlnm.Print_Titles" localSheetId="0">選果・罹病!$A:$A,選果・罹病!$6:$9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M51" i="1" s="1"/>
  <c r="J51" i="1"/>
  <c r="N51" i="1" s="1"/>
  <c r="M50" i="1"/>
  <c r="L50" i="1"/>
  <c r="J50" i="1"/>
  <c r="K50" i="1" s="1"/>
  <c r="O50" i="1" s="1"/>
  <c r="L49" i="1"/>
  <c r="M49" i="1" s="1"/>
  <c r="K49" i="1"/>
  <c r="O49" i="1" s="1"/>
  <c r="J49" i="1"/>
  <c r="N49" i="1" s="1"/>
  <c r="N48" i="1"/>
  <c r="L48" i="1"/>
  <c r="M48" i="1" s="1"/>
  <c r="J48" i="1"/>
  <c r="K48" i="1" s="1"/>
  <c r="O48" i="1" s="1"/>
  <c r="L47" i="1"/>
  <c r="M47" i="1" s="1"/>
  <c r="J47" i="1"/>
  <c r="N47" i="1" s="1"/>
  <c r="M46" i="1"/>
  <c r="L46" i="1"/>
  <c r="J46" i="1"/>
  <c r="K46" i="1" s="1"/>
  <c r="O46" i="1" s="1"/>
  <c r="L45" i="1"/>
  <c r="N45" i="1" s="1"/>
  <c r="K45" i="1"/>
  <c r="J45" i="1"/>
  <c r="N44" i="1"/>
  <c r="L44" i="1"/>
  <c r="M44" i="1" s="1"/>
  <c r="J44" i="1"/>
  <c r="K44" i="1" s="1"/>
  <c r="L43" i="1"/>
  <c r="M43" i="1" s="1"/>
  <c r="J43" i="1"/>
  <c r="N43" i="1" s="1"/>
  <c r="M42" i="1"/>
  <c r="L42" i="1"/>
  <c r="J42" i="1"/>
  <c r="K42" i="1" s="1"/>
  <c r="O42" i="1" s="1"/>
  <c r="L41" i="1"/>
  <c r="N41" i="1" s="1"/>
  <c r="K41" i="1"/>
  <c r="J41" i="1"/>
  <c r="N40" i="1"/>
  <c r="M40" i="1"/>
  <c r="L40" i="1"/>
  <c r="J40" i="1"/>
  <c r="K40" i="1" s="1"/>
  <c r="O40" i="1" s="1"/>
  <c r="L39" i="1"/>
  <c r="M39" i="1" s="1"/>
  <c r="O39" i="1" s="1"/>
  <c r="K39" i="1"/>
  <c r="J39" i="1"/>
  <c r="N39" i="1" s="1"/>
  <c r="M38" i="1"/>
  <c r="L38" i="1"/>
  <c r="J38" i="1"/>
  <c r="K38" i="1" s="1"/>
  <c r="O38" i="1" s="1"/>
  <c r="L37" i="1"/>
  <c r="N37" i="1" s="1"/>
  <c r="K37" i="1"/>
  <c r="J37" i="1"/>
  <c r="N36" i="1"/>
  <c r="M36" i="1"/>
  <c r="L36" i="1"/>
  <c r="J36" i="1"/>
  <c r="K36" i="1" s="1"/>
  <c r="O36" i="1" s="1"/>
  <c r="L35" i="1"/>
  <c r="M35" i="1" s="1"/>
  <c r="O35" i="1" s="1"/>
  <c r="K35" i="1"/>
  <c r="J35" i="1"/>
  <c r="N35" i="1" s="1"/>
  <c r="M34" i="1"/>
  <c r="L34" i="1"/>
  <c r="J34" i="1"/>
  <c r="K34" i="1" s="1"/>
  <c r="O34" i="1" s="1"/>
  <c r="L33" i="1"/>
  <c r="M33" i="1" s="1"/>
  <c r="K33" i="1"/>
  <c r="O33" i="1" s="1"/>
  <c r="J33" i="1"/>
  <c r="N33" i="1" s="1"/>
  <c r="N32" i="1"/>
  <c r="M32" i="1"/>
  <c r="L32" i="1"/>
  <c r="J32" i="1"/>
  <c r="K32" i="1" s="1"/>
  <c r="O32" i="1" s="1"/>
  <c r="L31" i="1"/>
  <c r="M31" i="1" s="1"/>
  <c r="O31" i="1" s="1"/>
  <c r="K31" i="1"/>
  <c r="J31" i="1"/>
  <c r="N31" i="1" s="1"/>
  <c r="M30" i="1"/>
  <c r="L30" i="1"/>
  <c r="J30" i="1"/>
  <c r="K30" i="1" s="1"/>
  <c r="O30" i="1" s="1"/>
  <c r="L29" i="1"/>
  <c r="M29" i="1" s="1"/>
  <c r="K29" i="1"/>
  <c r="O29" i="1" s="1"/>
  <c r="J29" i="1"/>
  <c r="N29" i="1" s="1"/>
  <c r="N28" i="1"/>
  <c r="M28" i="1"/>
  <c r="L28" i="1"/>
  <c r="J28" i="1"/>
  <c r="K28" i="1" s="1"/>
  <c r="O28" i="1" s="1"/>
  <c r="L27" i="1"/>
  <c r="M27" i="1" s="1"/>
  <c r="O27" i="1" s="1"/>
  <c r="K27" i="1"/>
  <c r="J27" i="1"/>
  <c r="N27" i="1" s="1"/>
  <c r="M26" i="1"/>
  <c r="L26" i="1"/>
  <c r="J26" i="1"/>
  <c r="K26" i="1" s="1"/>
  <c r="O26" i="1" s="1"/>
  <c r="L25" i="1"/>
  <c r="M25" i="1" s="1"/>
  <c r="K25" i="1"/>
  <c r="J25" i="1"/>
  <c r="N25" i="1" s="1"/>
  <c r="N24" i="1"/>
  <c r="M24" i="1"/>
  <c r="L24" i="1"/>
  <c r="J24" i="1"/>
  <c r="K24" i="1" s="1"/>
  <c r="O24" i="1" s="1"/>
  <c r="L23" i="1"/>
  <c r="M23" i="1" s="1"/>
  <c r="O23" i="1" s="1"/>
  <c r="K23" i="1"/>
  <c r="J23" i="1"/>
  <c r="N23" i="1" s="1"/>
  <c r="M22" i="1"/>
  <c r="L22" i="1"/>
  <c r="J22" i="1"/>
  <c r="K22" i="1" s="1"/>
  <c r="O22" i="1" s="1"/>
  <c r="L21" i="1"/>
  <c r="M21" i="1" s="1"/>
  <c r="K21" i="1"/>
  <c r="J21" i="1"/>
  <c r="N21" i="1" s="1"/>
  <c r="N20" i="1"/>
  <c r="M20" i="1"/>
  <c r="L20" i="1"/>
  <c r="J20" i="1"/>
  <c r="K20" i="1" s="1"/>
  <c r="O20" i="1" s="1"/>
  <c r="L19" i="1"/>
  <c r="M19" i="1" s="1"/>
  <c r="O19" i="1" s="1"/>
  <c r="K19" i="1"/>
  <c r="J19" i="1"/>
  <c r="N19" i="1" s="1"/>
  <c r="M18" i="1"/>
  <c r="L18" i="1"/>
  <c r="J18" i="1"/>
  <c r="K18" i="1" s="1"/>
  <c r="O18" i="1" s="1"/>
  <c r="L17" i="1"/>
  <c r="M17" i="1" s="1"/>
  <c r="K17" i="1"/>
  <c r="O17" i="1" s="1"/>
  <c r="J17" i="1"/>
  <c r="N17" i="1" s="1"/>
  <c r="N16" i="1"/>
  <c r="M16" i="1"/>
  <c r="L16" i="1"/>
  <c r="J16" i="1"/>
  <c r="K16" i="1" s="1"/>
  <c r="O16" i="1" s="1"/>
  <c r="L15" i="1"/>
  <c r="M15" i="1" s="1"/>
  <c r="O15" i="1" s="1"/>
  <c r="K15" i="1"/>
  <c r="J15" i="1"/>
  <c r="N15" i="1" s="1"/>
  <c r="M14" i="1"/>
  <c r="L14" i="1"/>
  <c r="J14" i="1"/>
  <c r="K14" i="1" s="1"/>
  <c r="O14" i="1" s="1"/>
  <c r="L13" i="1"/>
  <c r="M13" i="1" s="1"/>
  <c r="K13" i="1"/>
  <c r="O13" i="1" s="1"/>
  <c r="J13" i="1"/>
  <c r="N13" i="1" s="1"/>
  <c r="N12" i="1"/>
  <c r="M12" i="1"/>
  <c r="L12" i="1"/>
  <c r="J12" i="1"/>
  <c r="K12" i="1" s="1"/>
  <c r="O12" i="1" s="1"/>
  <c r="L11" i="1"/>
  <c r="M11" i="1" s="1"/>
  <c r="J11" i="1"/>
  <c r="N11" i="1" s="1"/>
  <c r="L10" i="1"/>
  <c r="J10" i="1"/>
  <c r="G52" i="1"/>
  <c r="F52" i="1"/>
  <c r="O21" i="1" l="1"/>
  <c r="O44" i="1"/>
  <c r="O25" i="1"/>
  <c r="N14" i="1"/>
  <c r="N22" i="1"/>
  <c r="N42" i="1"/>
  <c r="N46" i="1"/>
  <c r="N50" i="1"/>
  <c r="M37" i="1"/>
  <c r="O37" i="1" s="1"/>
  <c r="M41" i="1"/>
  <c r="O41" i="1" s="1"/>
  <c r="M45" i="1"/>
  <c r="O45" i="1" s="1"/>
  <c r="N18" i="1"/>
  <c r="N34" i="1"/>
  <c r="N38" i="1"/>
  <c r="N26" i="1"/>
  <c r="N30" i="1"/>
  <c r="K11" i="1"/>
  <c r="O11" i="1" s="1"/>
  <c r="K43" i="1"/>
  <c r="O43" i="1" s="1"/>
  <c r="K47" i="1"/>
  <c r="O47" i="1" s="1"/>
  <c r="K51" i="1"/>
  <c r="O51" i="1" s="1"/>
  <c r="J52" i="1"/>
  <c r="L52" i="1"/>
  <c r="M10" i="1"/>
  <c r="K10" i="1"/>
  <c r="M52" i="1" l="1"/>
  <c r="K52" i="1"/>
  <c r="O10" i="1"/>
  <c r="O52" i="1" s="1"/>
  <c r="N10" i="1"/>
  <c r="N52" i="1" s="1"/>
</calcChain>
</file>

<file path=xl/sharedStrings.xml><?xml version="1.0" encoding="utf-8"?>
<sst xmlns="http://schemas.openxmlformats.org/spreadsheetml/2006/main" count="165" uniqueCount="30">
  <si>
    <t>農業者名</t>
    <rPh sb="0" eb="3">
      <t>ノウギョウシャ</t>
    </rPh>
    <rPh sb="3" eb="4">
      <t>メイ</t>
    </rPh>
    <phoneticPr fontId="1"/>
  </si>
  <si>
    <t>対象面積</t>
    <rPh sb="0" eb="2">
      <t>タイショウ</t>
    </rPh>
    <rPh sb="2" eb="4">
      <t>メンセキ</t>
    </rPh>
    <phoneticPr fontId="1"/>
  </si>
  <si>
    <t>補助金額</t>
    <rPh sb="0" eb="3">
      <t>ホジョキン</t>
    </rPh>
    <rPh sb="3" eb="4">
      <t>ガク</t>
    </rPh>
    <phoneticPr fontId="1"/>
  </si>
  <si>
    <t>㎡</t>
    <phoneticPr fontId="1"/>
  </si>
  <si>
    <t>円</t>
    <rPh sb="0" eb="1">
      <t>エン</t>
    </rPh>
    <phoneticPr fontId="1"/>
  </si>
  <si>
    <t>事業計</t>
    <rPh sb="0" eb="3">
      <t>ジギョウケイ</t>
    </rPh>
    <phoneticPr fontId="1"/>
  </si>
  <si>
    <t>生産出荷団体名:</t>
    <rPh sb="0" eb="2">
      <t>セイサン</t>
    </rPh>
    <rPh sb="2" eb="4">
      <t>シュッカ</t>
    </rPh>
    <rPh sb="4" eb="7">
      <t>ダンタイメイ</t>
    </rPh>
    <phoneticPr fontId="1"/>
  </si>
  <si>
    <t>都道府県名：</t>
    <rPh sb="0" eb="4">
      <t>トドウフケン</t>
    </rPh>
    <rPh sb="4" eb="5">
      <t>メイ</t>
    </rPh>
    <phoneticPr fontId="1"/>
  </si>
  <si>
    <t>円／㎡</t>
    <rPh sb="0" eb="1">
      <t>エン</t>
    </rPh>
    <phoneticPr fontId="1"/>
  </si>
  <si>
    <t>事業費</t>
    <rPh sb="0" eb="3">
      <t>ジギョウヒ</t>
    </rPh>
    <phoneticPr fontId="1"/>
  </si>
  <si>
    <t>園地番号</t>
    <rPh sb="0" eb="2">
      <t>エンチ</t>
    </rPh>
    <rPh sb="2" eb="4">
      <t>バンゴウ</t>
    </rPh>
    <phoneticPr fontId="1"/>
  </si>
  <si>
    <t>福島県</t>
    <rPh sb="0" eb="2">
      <t>フクシマ</t>
    </rPh>
    <rPh sb="2" eb="3">
      <t>ケン</t>
    </rPh>
    <phoneticPr fontId="1"/>
  </si>
  <si>
    <t>〇〇〇農業協同組合</t>
    <rPh sb="3" eb="5">
      <t>ノウギョウ</t>
    </rPh>
    <rPh sb="5" eb="7">
      <t>キョウドウ</t>
    </rPh>
    <rPh sb="7" eb="8">
      <t>クミ</t>
    </rPh>
    <rPh sb="8" eb="9">
      <t>ア</t>
    </rPh>
    <phoneticPr fontId="1"/>
  </si>
  <si>
    <t>自然災害被害果実加工利用促進等対策事業　生産出荷団体総括表</t>
    <rPh sb="0" eb="2">
      <t>シゼン</t>
    </rPh>
    <rPh sb="2" eb="4">
      <t>サイガイ</t>
    </rPh>
    <rPh sb="4" eb="6">
      <t>ヒガイ</t>
    </rPh>
    <rPh sb="6" eb="8">
      <t>カジツ</t>
    </rPh>
    <rPh sb="8" eb="10">
      <t>カコウ</t>
    </rPh>
    <rPh sb="10" eb="12">
      <t>リヨウ</t>
    </rPh>
    <rPh sb="12" eb="14">
      <t>ソクシン</t>
    </rPh>
    <rPh sb="14" eb="15">
      <t>トウ</t>
    </rPh>
    <rPh sb="15" eb="17">
      <t>タイサク</t>
    </rPh>
    <rPh sb="17" eb="19">
      <t>ジギョウ</t>
    </rPh>
    <rPh sb="20" eb="22">
      <t>セイサン</t>
    </rPh>
    <rPh sb="22" eb="24">
      <t>シュッカ</t>
    </rPh>
    <rPh sb="24" eb="26">
      <t>ダンタイ</t>
    </rPh>
    <rPh sb="26" eb="28">
      <t>ソウカツ</t>
    </rPh>
    <rPh sb="28" eb="29">
      <t>ヒョウ</t>
    </rPh>
    <phoneticPr fontId="1"/>
  </si>
  <si>
    <t>支援単価</t>
    <rPh sb="0" eb="2">
      <t>シエン</t>
    </rPh>
    <rPh sb="2" eb="4">
      <t>タンカ</t>
    </rPh>
    <phoneticPr fontId="1"/>
  </si>
  <si>
    <t>消費税の位置付け</t>
    <rPh sb="0" eb="2">
      <t>ショウヒ</t>
    </rPh>
    <rPh sb="2" eb="3">
      <t>ゼイ</t>
    </rPh>
    <rPh sb="4" eb="7">
      <t>イチヅ</t>
    </rPh>
    <phoneticPr fontId="1"/>
  </si>
  <si>
    <t>〇〇地区本部（○○○産地協議会）</t>
    <rPh sb="2" eb="6">
      <t>チクホンブ</t>
    </rPh>
    <rPh sb="10" eb="12">
      <t>サンチ</t>
    </rPh>
    <rPh sb="12" eb="15">
      <t>キョウギカイ</t>
    </rPh>
    <phoneticPr fontId="1"/>
  </si>
  <si>
    <t>地区本部（産地協議会名）</t>
    <rPh sb="0" eb="4">
      <t>チクホンブ</t>
    </rPh>
    <rPh sb="5" eb="7">
      <t>サンチ</t>
    </rPh>
    <rPh sb="7" eb="10">
      <t>キョウギカイ</t>
    </rPh>
    <rPh sb="10" eb="11">
      <t>ナ</t>
    </rPh>
    <phoneticPr fontId="1"/>
  </si>
  <si>
    <t>対象果実</t>
    <rPh sb="0" eb="4">
      <t>タイショウカジツ</t>
    </rPh>
    <phoneticPr fontId="1"/>
  </si>
  <si>
    <t>円</t>
    <rPh sb="0" eb="1">
      <t>エン</t>
    </rPh>
    <phoneticPr fontId="1"/>
  </si>
  <si>
    <t>（Ａ)</t>
    <phoneticPr fontId="1"/>
  </si>
  <si>
    <t>（Ｂ)</t>
    <phoneticPr fontId="1"/>
  </si>
  <si>
    <t>対象日数</t>
    <rPh sb="0" eb="2">
      <t>タイショウ</t>
    </rPh>
    <rPh sb="2" eb="4">
      <t>ニッスウ</t>
    </rPh>
    <phoneticPr fontId="1"/>
  </si>
  <si>
    <t>日</t>
    <rPh sb="0" eb="1">
      <t>ヒ</t>
    </rPh>
    <phoneticPr fontId="1"/>
  </si>
  <si>
    <t>作業日誌の有無</t>
    <rPh sb="0" eb="2">
      <t>サギョウ</t>
    </rPh>
    <rPh sb="2" eb="4">
      <t>ニッシ</t>
    </rPh>
    <rPh sb="5" eb="7">
      <t>ユウム</t>
    </rPh>
    <phoneticPr fontId="1"/>
  </si>
  <si>
    <t>樹上選果・選別・被害果実の処分</t>
    <rPh sb="0" eb="2">
      <t>ジュジョウ</t>
    </rPh>
    <rPh sb="2" eb="4">
      <t>センカ</t>
    </rPh>
    <rPh sb="5" eb="7">
      <t>センベツ</t>
    </rPh>
    <rPh sb="8" eb="10">
      <t>ヒガイ</t>
    </rPh>
    <rPh sb="10" eb="12">
      <t>カジツ</t>
    </rPh>
    <rPh sb="13" eb="15">
      <t>ショブン</t>
    </rPh>
    <phoneticPr fontId="1"/>
  </si>
  <si>
    <t>作業日誌（無）</t>
    <rPh sb="0" eb="4">
      <t>サギョウニッシ</t>
    </rPh>
    <rPh sb="5" eb="6">
      <t>ナ</t>
    </rPh>
    <phoneticPr fontId="1"/>
  </si>
  <si>
    <t>作業日誌（有）</t>
    <rPh sb="0" eb="2">
      <t>サギョウ</t>
    </rPh>
    <rPh sb="2" eb="4">
      <t>ニッシ</t>
    </rPh>
    <rPh sb="5" eb="6">
      <t>ア</t>
    </rPh>
    <phoneticPr fontId="1"/>
  </si>
  <si>
    <t>（選択）</t>
  </si>
  <si>
    <t>合　計</t>
    <rPh sb="0" eb="1">
      <t>ア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</si>
</sst>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0_);[Red]\(#,##0.00\)"/>
    <numFmt numFmtId="179" formatCode="#,##0.000_);[Red]\(#,##0.000\)"/>
  </numFmts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176" fontId="3" fillId="0" borderId="6" xfId="0" applyNumberFormat="1" applyFont="1" applyBorder="1">
      <alignment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34" xfId="0" applyNumberFormat="1" applyFont="1" applyBorder="1">
      <alignment vertical="center"/>
    </xf>
    <xf numFmtId="179" fontId="3" fillId="0" borderId="20" xfId="0" applyNumberFormat="1" applyFont="1" applyBorder="1">
      <alignment vertical="center"/>
    </xf>
    <xf numFmtId="177" fontId="3" fillId="0" borderId="35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3" fillId="0" borderId="16" xfId="0" applyNumberFormat="1" applyFont="1" applyBorder="1">
      <alignment vertical="center"/>
    </xf>
    <xf numFmtId="0" fontId="3" fillId="0" borderId="22" xfId="0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8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0" fontId="3" fillId="0" borderId="36" xfId="0" applyFont="1" applyBorder="1">
      <alignment vertical="center"/>
    </xf>
    <xf numFmtId="176" fontId="3" fillId="0" borderId="37" xfId="0" applyNumberFormat="1" applyFont="1" applyBorder="1">
      <alignment vertical="center"/>
    </xf>
    <xf numFmtId="177" fontId="3" fillId="0" borderId="38" xfId="0" applyNumberFormat="1" applyFont="1" applyBorder="1" applyAlignment="1">
      <alignment horizontal="center" vertical="center"/>
    </xf>
    <xf numFmtId="177" fontId="3" fillId="0" borderId="39" xfId="0" applyNumberFormat="1" applyFont="1" applyBorder="1">
      <alignment vertical="center"/>
    </xf>
    <xf numFmtId="179" fontId="3" fillId="0" borderId="10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7" fontId="3" fillId="0" borderId="38" xfId="0" applyNumberFormat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3" fillId="0" borderId="29" xfId="0" applyNumberFormat="1" applyFont="1" applyBorder="1">
      <alignment vertical="center"/>
    </xf>
    <xf numFmtId="177" fontId="3" fillId="0" borderId="28" xfId="0" applyNumberFormat="1" applyFont="1" applyBorder="1" applyAlignment="1">
      <alignment horizontal="center" vertical="center"/>
    </xf>
    <xf numFmtId="177" fontId="3" fillId="0" borderId="27" xfId="0" applyNumberFormat="1" applyFont="1" applyBorder="1">
      <alignment vertical="center"/>
    </xf>
    <xf numFmtId="179" fontId="3" fillId="0" borderId="33" xfId="0" applyNumberFormat="1" applyFont="1" applyBorder="1">
      <alignment vertical="center"/>
    </xf>
    <xf numFmtId="177" fontId="3" fillId="0" borderId="30" xfId="0" applyNumberFormat="1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29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Normal="100" workbookViewId="0">
      <selection activeCell="F6" sqref="F6:F8"/>
    </sheetView>
  </sheetViews>
  <sheetFormatPr defaultColWidth="9" defaultRowHeight="18" customHeight="1" x14ac:dyDescent="0.2"/>
  <cols>
    <col min="1" max="1" width="27.109375" style="2" bestFit="1" customWidth="1"/>
    <col min="2" max="4" width="17.109375" style="2" customWidth="1"/>
    <col min="5" max="5" width="9.44140625" style="3" bestFit="1" customWidth="1"/>
    <col min="6" max="6" width="12.33203125" style="3" customWidth="1"/>
    <col min="7" max="7" width="13.44140625" style="2" customWidth="1"/>
    <col min="8" max="8" width="13.44140625" style="4" customWidth="1"/>
    <col min="9" max="9" width="13.44140625" style="5" customWidth="1"/>
    <col min="10" max="15" width="15.21875" style="2" customWidth="1"/>
    <col min="16" max="16384" width="9" style="2"/>
  </cols>
  <sheetData>
    <row r="1" spans="1:15" ht="18" customHeight="1" x14ac:dyDescent="0.2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 x14ac:dyDescent="0.2">
      <c r="N2" s="6"/>
      <c r="O2" s="6"/>
    </row>
    <row r="3" spans="1:15" ht="18" customHeight="1" x14ac:dyDescent="0.2">
      <c r="A3" s="7" t="s">
        <v>7</v>
      </c>
      <c r="B3" s="2" t="s">
        <v>11</v>
      </c>
      <c r="N3" s="6"/>
      <c r="O3" s="6"/>
    </row>
    <row r="4" spans="1:15" ht="18" customHeight="1" x14ac:dyDescent="0.2">
      <c r="A4" s="7" t="s">
        <v>6</v>
      </c>
      <c r="B4" s="2" t="s">
        <v>12</v>
      </c>
    </row>
    <row r="5" spans="1:15" ht="18" customHeight="1" thickBot="1" x14ac:dyDescent="0.25">
      <c r="A5" s="2" t="s">
        <v>17</v>
      </c>
      <c r="B5" s="2" t="s">
        <v>16</v>
      </c>
    </row>
    <row r="6" spans="1:15" ht="18" customHeight="1" x14ac:dyDescent="0.2">
      <c r="A6" s="8" t="s">
        <v>0</v>
      </c>
      <c r="B6" s="9" t="s">
        <v>15</v>
      </c>
      <c r="C6" s="10" t="s">
        <v>24</v>
      </c>
      <c r="D6" s="11" t="s">
        <v>18</v>
      </c>
      <c r="E6" s="11" t="s">
        <v>10</v>
      </c>
      <c r="F6" s="10" t="s">
        <v>22</v>
      </c>
      <c r="G6" s="10" t="s">
        <v>1</v>
      </c>
      <c r="H6" s="12" t="s">
        <v>14</v>
      </c>
      <c r="I6" s="13" t="s">
        <v>14</v>
      </c>
      <c r="J6" s="14" t="s">
        <v>25</v>
      </c>
      <c r="K6" s="15"/>
      <c r="L6" s="15"/>
      <c r="M6" s="16"/>
      <c r="N6" s="17" t="s">
        <v>5</v>
      </c>
      <c r="O6" s="18"/>
    </row>
    <row r="7" spans="1:15" ht="18" customHeight="1" x14ac:dyDescent="0.2">
      <c r="A7" s="19"/>
      <c r="B7" s="20"/>
      <c r="C7" s="21"/>
      <c r="D7" s="22"/>
      <c r="E7" s="22"/>
      <c r="F7" s="21"/>
      <c r="G7" s="21"/>
      <c r="H7" s="23"/>
      <c r="I7" s="24"/>
      <c r="J7" s="25" t="s">
        <v>26</v>
      </c>
      <c r="K7" s="26"/>
      <c r="L7" s="27" t="s">
        <v>27</v>
      </c>
      <c r="M7" s="28"/>
      <c r="N7" s="29"/>
      <c r="O7" s="30"/>
    </row>
    <row r="8" spans="1:15" ht="18" customHeight="1" x14ac:dyDescent="0.2">
      <c r="A8" s="19"/>
      <c r="B8" s="20"/>
      <c r="C8" s="21"/>
      <c r="D8" s="22"/>
      <c r="E8" s="22"/>
      <c r="F8" s="21"/>
      <c r="G8" s="21"/>
      <c r="H8" s="31" t="s">
        <v>20</v>
      </c>
      <c r="I8" s="32" t="s">
        <v>21</v>
      </c>
      <c r="J8" s="33" t="s">
        <v>9</v>
      </c>
      <c r="K8" s="34" t="s">
        <v>2</v>
      </c>
      <c r="L8" s="35" t="s">
        <v>9</v>
      </c>
      <c r="M8" s="36" t="s">
        <v>2</v>
      </c>
      <c r="N8" s="33" t="s">
        <v>9</v>
      </c>
      <c r="O8" s="36" t="s">
        <v>2</v>
      </c>
    </row>
    <row r="9" spans="1:15" ht="18" customHeight="1" thickBot="1" x14ac:dyDescent="0.25">
      <c r="A9" s="37"/>
      <c r="B9" s="38"/>
      <c r="C9" s="39"/>
      <c r="D9" s="40"/>
      <c r="E9" s="40"/>
      <c r="F9" s="41" t="s">
        <v>23</v>
      </c>
      <c r="G9" s="41" t="s">
        <v>3</v>
      </c>
      <c r="H9" s="42" t="s">
        <v>8</v>
      </c>
      <c r="I9" s="43" t="s">
        <v>19</v>
      </c>
      <c r="J9" s="44" t="s">
        <v>4</v>
      </c>
      <c r="K9" s="45" t="s">
        <v>4</v>
      </c>
      <c r="L9" s="41" t="s">
        <v>4</v>
      </c>
      <c r="M9" s="46" t="s">
        <v>4</v>
      </c>
      <c r="N9" s="44" t="s">
        <v>4</v>
      </c>
      <c r="O9" s="46" t="s">
        <v>4</v>
      </c>
    </row>
    <row r="10" spans="1:15" ht="18" customHeight="1" x14ac:dyDescent="0.2">
      <c r="A10" s="47"/>
      <c r="B10" s="48" t="s">
        <v>28</v>
      </c>
      <c r="C10" s="48" t="s">
        <v>28</v>
      </c>
      <c r="D10" s="48" t="s">
        <v>28</v>
      </c>
      <c r="E10" s="49"/>
      <c r="F10" s="49"/>
      <c r="G10" s="50"/>
      <c r="H10" s="51">
        <v>4.016</v>
      </c>
      <c r="I10" s="52">
        <v>4016</v>
      </c>
      <c r="J10" s="53">
        <f>IF(C10="無（Ａ)",ROUND(G10*4.016,0),0)</f>
        <v>0</v>
      </c>
      <c r="K10" s="54">
        <f>IF(B10="一般課税",+J10-(INT(J10*0.0909090909090909)),J10)</f>
        <v>0</v>
      </c>
      <c r="L10" s="55">
        <f>IF(C10="有（Ｂ)",ROUND(F10*4016,0),0)</f>
        <v>0</v>
      </c>
      <c r="M10" s="52">
        <f>IF(B10="一般課税",+L10-(INT(L10*0.0909090909090909)),L10)</f>
        <v>0</v>
      </c>
      <c r="N10" s="53">
        <f>+J10+L10</f>
        <v>0</v>
      </c>
      <c r="O10" s="52">
        <f>+K10+M10</f>
        <v>0</v>
      </c>
    </row>
    <row r="11" spans="1:15" ht="18" customHeight="1" x14ac:dyDescent="0.2">
      <c r="A11" s="56"/>
      <c r="B11" s="57" t="s">
        <v>28</v>
      </c>
      <c r="C11" s="57" t="s">
        <v>28</v>
      </c>
      <c r="D11" s="58" t="s">
        <v>28</v>
      </c>
      <c r="E11" s="59"/>
      <c r="F11" s="59"/>
      <c r="G11" s="60"/>
      <c r="H11" s="61">
        <v>4.016</v>
      </c>
      <c r="I11" s="62">
        <v>4016</v>
      </c>
      <c r="J11" s="63">
        <f t="shared" ref="J11:J51" si="0">IF(C11="無（Ａ)",ROUND(G11*4.016,0),0)</f>
        <v>0</v>
      </c>
      <c r="K11" s="64">
        <f t="shared" ref="K11:K51" si="1">IF(B11="一般課税",+J11-(INT(J11*0.0909090909090909)),J11)</f>
        <v>0</v>
      </c>
      <c r="L11" s="65">
        <f t="shared" ref="L11:L51" si="2">IF(C11="有（Ｂ)",ROUND(F11*4016,0),0)</f>
        <v>0</v>
      </c>
      <c r="M11" s="62">
        <f t="shared" ref="M11:M51" si="3">IF(B11="一般課税",+L11-(INT(L11*0.0909090909090909)),L11)</f>
        <v>0</v>
      </c>
      <c r="N11" s="63">
        <f t="shared" ref="N11:N51" si="4">+J11+L11</f>
        <v>0</v>
      </c>
      <c r="O11" s="62">
        <f t="shared" ref="O11:O51" si="5">+K11+M11</f>
        <v>0</v>
      </c>
    </row>
    <row r="12" spans="1:15" ht="18" customHeight="1" x14ac:dyDescent="0.2">
      <c r="A12" s="56"/>
      <c r="B12" s="57" t="s">
        <v>28</v>
      </c>
      <c r="C12" s="57" t="s">
        <v>28</v>
      </c>
      <c r="D12" s="58" t="s">
        <v>28</v>
      </c>
      <c r="E12" s="59"/>
      <c r="F12" s="59"/>
      <c r="G12" s="60"/>
      <c r="H12" s="61">
        <v>4.016</v>
      </c>
      <c r="I12" s="62">
        <v>4016</v>
      </c>
      <c r="J12" s="63">
        <f t="shared" si="0"/>
        <v>0</v>
      </c>
      <c r="K12" s="64">
        <f t="shared" si="1"/>
        <v>0</v>
      </c>
      <c r="L12" s="65">
        <f t="shared" si="2"/>
        <v>0</v>
      </c>
      <c r="M12" s="62">
        <f t="shared" si="3"/>
        <v>0</v>
      </c>
      <c r="N12" s="63">
        <f t="shared" si="4"/>
        <v>0</v>
      </c>
      <c r="O12" s="62">
        <f t="shared" si="5"/>
        <v>0</v>
      </c>
    </row>
    <row r="13" spans="1:15" ht="18" customHeight="1" x14ac:dyDescent="0.2">
      <c r="A13" s="56"/>
      <c r="B13" s="57" t="s">
        <v>28</v>
      </c>
      <c r="C13" s="57" t="s">
        <v>28</v>
      </c>
      <c r="D13" s="58" t="s">
        <v>28</v>
      </c>
      <c r="E13" s="59"/>
      <c r="F13" s="59"/>
      <c r="G13" s="60"/>
      <c r="H13" s="61">
        <v>4.016</v>
      </c>
      <c r="I13" s="62">
        <v>4016</v>
      </c>
      <c r="J13" s="63">
        <f t="shared" si="0"/>
        <v>0</v>
      </c>
      <c r="K13" s="64">
        <f t="shared" si="1"/>
        <v>0</v>
      </c>
      <c r="L13" s="65">
        <f t="shared" si="2"/>
        <v>0</v>
      </c>
      <c r="M13" s="62">
        <f t="shared" si="3"/>
        <v>0</v>
      </c>
      <c r="N13" s="63">
        <f t="shared" si="4"/>
        <v>0</v>
      </c>
      <c r="O13" s="62">
        <f t="shared" si="5"/>
        <v>0</v>
      </c>
    </row>
    <row r="14" spans="1:15" ht="18" customHeight="1" x14ac:dyDescent="0.2">
      <c r="A14" s="56"/>
      <c r="B14" s="57" t="s">
        <v>28</v>
      </c>
      <c r="C14" s="57" t="s">
        <v>28</v>
      </c>
      <c r="D14" s="58" t="s">
        <v>28</v>
      </c>
      <c r="E14" s="59"/>
      <c r="F14" s="59"/>
      <c r="G14" s="60"/>
      <c r="H14" s="61">
        <v>4.016</v>
      </c>
      <c r="I14" s="62">
        <v>4016</v>
      </c>
      <c r="J14" s="63">
        <f t="shared" si="0"/>
        <v>0</v>
      </c>
      <c r="K14" s="64">
        <f t="shared" si="1"/>
        <v>0</v>
      </c>
      <c r="L14" s="65">
        <f t="shared" si="2"/>
        <v>0</v>
      </c>
      <c r="M14" s="62">
        <f t="shared" si="3"/>
        <v>0</v>
      </c>
      <c r="N14" s="63">
        <f t="shared" si="4"/>
        <v>0</v>
      </c>
      <c r="O14" s="62">
        <f t="shared" si="5"/>
        <v>0</v>
      </c>
    </row>
    <row r="15" spans="1:15" ht="18" customHeight="1" x14ac:dyDescent="0.2">
      <c r="A15" s="56"/>
      <c r="B15" s="57" t="s">
        <v>28</v>
      </c>
      <c r="C15" s="57" t="s">
        <v>28</v>
      </c>
      <c r="D15" s="58" t="s">
        <v>28</v>
      </c>
      <c r="E15" s="59"/>
      <c r="F15" s="59"/>
      <c r="G15" s="60"/>
      <c r="H15" s="61">
        <v>4.016</v>
      </c>
      <c r="I15" s="62">
        <v>4016</v>
      </c>
      <c r="J15" s="63">
        <f t="shared" si="0"/>
        <v>0</v>
      </c>
      <c r="K15" s="64">
        <f t="shared" si="1"/>
        <v>0</v>
      </c>
      <c r="L15" s="65">
        <f t="shared" si="2"/>
        <v>0</v>
      </c>
      <c r="M15" s="62">
        <f t="shared" si="3"/>
        <v>0</v>
      </c>
      <c r="N15" s="63">
        <f t="shared" si="4"/>
        <v>0</v>
      </c>
      <c r="O15" s="62">
        <f t="shared" si="5"/>
        <v>0</v>
      </c>
    </row>
    <row r="16" spans="1:15" ht="18" customHeight="1" x14ac:dyDescent="0.2">
      <c r="A16" s="56"/>
      <c r="B16" s="57" t="s">
        <v>28</v>
      </c>
      <c r="C16" s="57" t="s">
        <v>28</v>
      </c>
      <c r="D16" s="58" t="s">
        <v>28</v>
      </c>
      <c r="E16" s="59"/>
      <c r="F16" s="59"/>
      <c r="G16" s="60"/>
      <c r="H16" s="61">
        <v>4.016</v>
      </c>
      <c r="I16" s="62">
        <v>4016</v>
      </c>
      <c r="J16" s="63">
        <f t="shared" si="0"/>
        <v>0</v>
      </c>
      <c r="K16" s="64">
        <f t="shared" si="1"/>
        <v>0</v>
      </c>
      <c r="L16" s="65">
        <f t="shared" si="2"/>
        <v>0</v>
      </c>
      <c r="M16" s="62">
        <f t="shared" si="3"/>
        <v>0</v>
      </c>
      <c r="N16" s="63">
        <f t="shared" si="4"/>
        <v>0</v>
      </c>
      <c r="O16" s="62">
        <f t="shared" si="5"/>
        <v>0</v>
      </c>
    </row>
    <row r="17" spans="1:15" ht="18" customHeight="1" x14ac:dyDescent="0.2">
      <c r="A17" s="56"/>
      <c r="B17" s="57" t="s">
        <v>28</v>
      </c>
      <c r="C17" s="57" t="s">
        <v>28</v>
      </c>
      <c r="D17" s="58" t="s">
        <v>28</v>
      </c>
      <c r="E17" s="59"/>
      <c r="F17" s="59"/>
      <c r="G17" s="60"/>
      <c r="H17" s="61">
        <v>4.016</v>
      </c>
      <c r="I17" s="62">
        <v>4016</v>
      </c>
      <c r="J17" s="63">
        <f t="shared" si="0"/>
        <v>0</v>
      </c>
      <c r="K17" s="64">
        <f t="shared" si="1"/>
        <v>0</v>
      </c>
      <c r="L17" s="65">
        <f t="shared" si="2"/>
        <v>0</v>
      </c>
      <c r="M17" s="62">
        <f t="shared" si="3"/>
        <v>0</v>
      </c>
      <c r="N17" s="63">
        <f t="shared" si="4"/>
        <v>0</v>
      </c>
      <c r="O17" s="62">
        <f t="shared" si="5"/>
        <v>0</v>
      </c>
    </row>
    <row r="18" spans="1:15" ht="18" customHeight="1" x14ac:dyDescent="0.2">
      <c r="A18" s="56"/>
      <c r="B18" s="57" t="s">
        <v>28</v>
      </c>
      <c r="C18" s="57" t="s">
        <v>28</v>
      </c>
      <c r="D18" s="58" t="s">
        <v>28</v>
      </c>
      <c r="E18" s="59"/>
      <c r="F18" s="59"/>
      <c r="G18" s="60"/>
      <c r="H18" s="61">
        <v>4.016</v>
      </c>
      <c r="I18" s="62">
        <v>4016</v>
      </c>
      <c r="J18" s="63">
        <f t="shared" si="0"/>
        <v>0</v>
      </c>
      <c r="K18" s="64">
        <f t="shared" si="1"/>
        <v>0</v>
      </c>
      <c r="L18" s="65">
        <f t="shared" si="2"/>
        <v>0</v>
      </c>
      <c r="M18" s="62">
        <f t="shared" si="3"/>
        <v>0</v>
      </c>
      <c r="N18" s="63">
        <f t="shared" si="4"/>
        <v>0</v>
      </c>
      <c r="O18" s="62">
        <f t="shared" si="5"/>
        <v>0</v>
      </c>
    </row>
    <row r="19" spans="1:15" ht="18" customHeight="1" x14ac:dyDescent="0.2">
      <c r="A19" s="56"/>
      <c r="B19" s="57" t="s">
        <v>28</v>
      </c>
      <c r="C19" s="57" t="s">
        <v>28</v>
      </c>
      <c r="D19" s="58" t="s">
        <v>28</v>
      </c>
      <c r="E19" s="59"/>
      <c r="F19" s="59"/>
      <c r="G19" s="60"/>
      <c r="H19" s="61">
        <v>4.016</v>
      </c>
      <c r="I19" s="62">
        <v>4016</v>
      </c>
      <c r="J19" s="63">
        <f t="shared" si="0"/>
        <v>0</v>
      </c>
      <c r="K19" s="64">
        <f t="shared" si="1"/>
        <v>0</v>
      </c>
      <c r="L19" s="65">
        <f t="shared" si="2"/>
        <v>0</v>
      </c>
      <c r="M19" s="62">
        <f t="shared" si="3"/>
        <v>0</v>
      </c>
      <c r="N19" s="63">
        <f t="shared" si="4"/>
        <v>0</v>
      </c>
      <c r="O19" s="62">
        <f t="shared" si="5"/>
        <v>0</v>
      </c>
    </row>
    <row r="20" spans="1:15" ht="18" customHeight="1" x14ac:dyDescent="0.2">
      <c r="A20" s="56"/>
      <c r="B20" s="57" t="s">
        <v>28</v>
      </c>
      <c r="C20" s="57" t="s">
        <v>28</v>
      </c>
      <c r="D20" s="58" t="s">
        <v>28</v>
      </c>
      <c r="E20" s="59"/>
      <c r="F20" s="59"/>
      <c r="G20" s="60"/>
      <c r="H20" s="61">
        <v>4.016</v>
      </c>
      <c r="I20" s="62">
        <v>4016</v>
      </c>
      <c r="J20" s="63">
        <f t="shared" si="0"/>
        <v>0</v>
      </c>
      <c r="K20" s="64">
        <f t="shared" si="1"/>
        <v>0</v>
      </c>
      <c r="L20" s="65">
        <f t="shared" si="2"/>
        <v>0</v>
      </c>
      <c r="M20" s="62">
        <f t="shared" si="3"/>
        <v>0</v>
      </c>
      <c r="N20" s="63">
        <f t="shared" si="4"/>
        <v>0</v>
      </c>
      <c r="O20" s="62">
        <f t="shared" si="5"/>
        <v>0</v>
      </c>
    </row>
    <row r="21" spans="1:15" ht="18" customHeight="1" x14ac:dyDescent="0.2">
      <c r="A21" s="56"/>
      <c r="B21" s="57" t="s">
        <v>28</v>
      </c>
      <c r="C21" s="57" t="s">
        <v>28</v>
      </c>
      <c r="D21" s="58" t="s">
        <v>28</v>
      </c>
      <c r="E21" s="59"/>
      <c r="F21" s="59"/>
      <c r="G21" s="60"/>
      <c r="H21" s="61">
        <v>4.016</v>
      </c>
      <c r="I21" s="62">
        <v>4016</v>
      </c>
      <c r="J21" s="63">
        <f t="shared" si="0"/>
        <v>0</v>
      </c>
      <c r="K21" s="64">
        <f t="shared" si="1"/>
        <v>0</v>
      </c>
      <c r="L21" s="65">
        <f t="shared" si="2"/>
        <v>0</v>
      </c>
      <c r="M21" s="62">
        <f t="shared" si="3"/>
        <v>0</v>
      </c>
      <c r="N21" s="63">
        <f t="shared" si="4"/>
        <v>0</v>
      </c>
      <c r="O21" s="62">
        <f t="shared" si="5"/>
        <v>0</v>
      </c>
    </row>
    <row r="22" spans="1:15" ht="18" customHeight="1" x14ac:dyDescent="0.2">
      <c r="A22" s="56"/>
      <c r="B22" s="57" t="s">
        <v>28</v>
      </c>
      <c r="C22" s="57" t="s">
        <v>28</v>
      </c>
      <c r="D22" s="58" t="s">
        <v>28</v>
      </c>
      <c r="E22" s="59"/>
      <c r="F22" s="59"/>
      <c r="G22" s="60"/>
      <c r="H22" s="61">
        <v>4.016</v>
      </c>
      <c r="I22" s="62">
        <v>4016</v>
      </c>
      <c r="J22" s="63">
        <f t="shared" si="0"/>
        <v>0</v>
      </c>
      <c r="K22" s="64">
        <f t="shared" si="1"/>
        <v>0</v>
      </c>
      <c r="L22" s="65">
        <f t="shared" si="2"/>
        <v>0</v>
      </c>
      <c r="M22" s="62">
        <f t="shared" si="3"/>
        <v>0</v>
      </c>
      <c r="N22" s="63">
        <f t="shared" si="4"/>
        <v>0</v>
      </c>
      <c r="O22" s="62">
        <f t="shared" si="5"/>
        <v>0</v>
      </c>
    </row>
    <row r="23" spans="1:15" ht="18" customHeight="1" x14ac:dyDescent="0.2">
      <c r="A23" s="56"/>
      <c r="B23" s="57" t="s">
        <v>28</v>
      </c>
      <c r="C23" s="57" t="s">
        <v>28</v>
      </c>
      <c r="D23" s="58" t="s">
        <v>28</v>
      </c>
      <c r="E23" s="59"/>
      <c r="F23" s="59"/>
      <c r="G23" s="60"/>
      <c r="H23" s="61">
        <v>4.016</v>
      </c>
      <c r="I23" s="62">
        <v>4016</v>
      </c>
      <c r="J23" s="63">
        <f t="shared" si="0"/>
        <v>0</v>
      </c>
      <c r="K23" s="64">
        <f t="shared" si="1"/>
        <v>0</v>
      </c>
      <c r="L23" s="65">
        <f t="shared" si="2"/>
        <v>0</v>
      </c>
      <c r="M23" s="62">
        <f t="shared" si="3"/>
        <v>0</v>
      </c>
      <c r="N23" s="63">
        <f t="shared" si="4"/>
        <v>0</v>
      </c>
      <c r="O23" s="62">
        <f t="shared" si="5"/>
        <v>0</v>
      </c>
    </row>
    <row r="24" spans="1:15" ht="18" customHeight="1" x14ac:dyDescent="0.2">
      <c r="A24" s="56"/>
      <c r="B24" s="57" t="s">
        <v>28</v>
      </c>
      <c r="C24" s="57" t="s">
        <v>28</v>
      </c>
      <c r="D24" s="58" t="s">
        <v>28</v>
      </c>
      <c r="E24" s="59"/>
      <c r="F24" s="59"/>
      <c r="G24" s="60"/>
      <c r="H24" s="61">
        <v>4.016</v>
      </c>
      <c r="I24" s="62">
        <v>4016</v>
      </c>
      <c r="J24" s="63">
        <f t="shared" si="0"/>
        <v>0</v>
      </c>
      <c r="K24" s="64">
        <f t="shared" si="1"/>
        <v>0</v>
      </c>
      <c r="L24" s="65">
        <f t="shared" si="2"/>
        <v>0</v>
      </c>
      <c r="M24" s="62">
        <f t="shared" si="3"/>
        <v>0</v>
      </c>
      <c r="N24" s="63">
        <f t="shared" si="4"/>
        <v>0</v>
      </c>
      <c r="O24" s="62">
        <f t="shared" si="5"/>
        <v>0</v>
      </c>
    </row>
    <row r="25" spans="1:15" ht="18" customHeight="1" x14ac:dyDescent="0.2">
      <c r="A25" s="56"/>
      <c r="B25" s="57" t="s">
        <v>28</v>
      </c>
      <c r="C25" s="57" t="s">
        <v>28</v>
      </c>
      <c r="D25" s="58" t="s">
        <v>28</v>
      </c>
      <c r="E25" s="59"/>
      <c r="F25" s="59"/>
      <c r="G25" s="60"/>
      <c r="H25" s="61">
        <v>4.016</v>
      </c>
      <c r="I25" s="62">
        <v>4016</v>
      </c>
      <c r="J25" s="63">
        <f t="shared" si="0"/>
        <v>0</v>
      </c>
      <c r="K25" s="64">
        <f t="shared" si="1"/>
        <v>0</v>
      </c>
      <c r="L25" s="65">
        <f t="shared" si="2"/>
        <v>0</v>
      </c>
      <c r="M25" s="62">
        <f t="shared" si="3"/>
        <v>0</v>
      </c>
      <c r="N25" s="63">
        <f t="shared" si="4"/>
        <v>0</v>
      </c>
      <c r="O25" s="62">
        <f t="shared" si="5"/>
        <v>0</v>
      </c>
    </row>
    <row r="26" spans="1:15" ht="18" customHeight="1" x14ac:dyDescent="0.2">
      <c r="A26" s="56"/>
      <c r="B26" s="57" t="s">
        <v>28</v>
      </c>
      <c r="C26" s="57" t="s">
        <v>28</v>
      </c>
      <c r="D26" s="58" t="s">
        <v>28</v>
      </c>
      <c r="E26" s="59"/>
      <c r="F26" s="59"/>
      <c r="G26" s="60"/>
      <c r="H26" s="61">
        <v>4.016</v>
      </c>
      <c r="I26" s="62">
        <v>4016</v>
      </c>
      <c r="J26" s="63">
        <f t="shared" si="0"/>
        <v>0</v>
      </c>
      <c r="K26" s="64">
        <f t="shared" si="1"/>
        <v>0</v>
      </c>
      <c r="L26" s="65">
        <f t="shared" si="2"/>
        <v>0</v>
      </c>
      <c r="M26" s="62">
        <f t="shared" si="3"/>
        <v>0</v>
      </c>
      <c r="N26" s="63">
        <f t="shared" si="4"/>
        <v>0</v>
      </c>
      <c r="O26" s="62">
        <f t="shared" si="5"/>
        <v>0</v>
      </c>
    </row>
    <row r="27" spans="1:15" ht="18" customHeight="1" x14ac:dyDescent="0.2">
      <c r="A27" s="56"/>
      <c r="B27" s="57" t="s">
        <v>28</v>
      </c>
      <c r="C27" s="57" t="s">
        <v>28</v>
      </c>
      <c r="D27" s="58" t="s">
        <v>28</v>
      </c>
      <c r="E27" s="59"/>
      <c r="F27" s="59"/>
      <c r="G27" s="60"/>
      <c r="H27" s="61">
        <v>4.016</v>
      </c>
      <c r="I27" s="62">
        <v>4016</v>
      </c>
      <c r="J27" s="63">
        <f t="shared" si="0"/>
        <v>0</v>
      </c>
      <c r="K27" s="64">
        <f t="shared" si="1"/>
        <v>0</v>
      </c>
      <c r="L27" s="65">
        <f t="shared" si="2"/>
        <v>0</v>
      </c>
      <c r="M27" s="62">
        <f t="shared" si="3"/>
        <v>0</v>
      </c>
      <c r="N27" s="63">
        <f t="shared" si="4"/>
        <v>0</v>
      </c>
      <c r="O27" s="62">
        <f t="shared" si="5"/>
        <v>0</v>
      </c>
    </row>
    <row r="28" spans="1:15" ht="18" customHeight="1" x14ac:dyDescent="0.2">
      <c r="A28" s="56"/>
      <c r="B28" s="57" t="s">
        <v>28</v>
      </c>
      <c r="C28" s="57" t="s">
        <v>28</v>
      </c>
      <c r="D28" s="58" t="s">
        <v>28</v>
      </c>
      <c r="E28" s="59"/>
      <c r="F28" s="59"/>
      <c r="G28" s="60"/>
      <c r="H28" s="61">
        <v>4.016</v>
      </c>
      <c r="I28" s="62">
        <v>4016</v>
      </c>
      <c r="J28" s="63">
        <f t="shared" si="0"/>
        <v>0</v>
      </c>
      <c r="K28" s="64">
        <f t="shared" si="1"/>
        <v>0</v>
      </c>
      <c r="L28" s="65">
        <f t="shared" si="2"/>
        <v>0</v>
      </c>
      <c r="M28" s="62">
        <f t="shared" si="3"/>
        <v>0</v>
      </c>
      <c r="N28" s="63">
        <f t="shared" si="4"/>
        <v>0</v>
      </c>
      <c r="O28" s="62">
        <f t="shared" si="5"/>
        <v>0</v>
      </c>
    </row>
    <row r="29" spans="1:15" ht="18" customHeight="1" x14ac:dyDescent="0.2">
      <c r="A29" s="56"/>
      <c r="B29" s="57" t="s">
        <v>28</v>
      </c>
      <c r="C29" s="57" t="s">
        <v>28</v>
      </c>
      <c r="D29" s="58" t="s">
        <v>28</v>
      </c>
      <c r="E29" s="59"/>
      <c r="F29" s="59"/>
      <c r="G29" s="60"/>
      <c r="H29" s="61">
        <v>4.016</v>
      </c>
      <c r="I29" s="62">
        <v>4016</v>
      </c>
      <c r="J29" s="63">
        <f t="shared" si="0"/>
        <v>0</v>
      </c>
      <c r="K29" s="64">
        <f t="shared" si="1"/>
        <v>0</v>
      </c>
      <c r="L29" s="65">
        <f t="shared" si="2"/>
        <v>0</v>
      </c>
      <c r="M29" s="62">
        <f t="shared" si="3"/>
        <v>0</v>
      </c>
      <c r="N29" s="63">
        <f t="shared" si="4"/>
        <v>0</v>
      </c>
      <c r="O29" s="62">
        <f t="shared" si="5"/>
        <v>0</v>
      </c>
    </row>
    <row r="30" spans="1:15" ht="18" customHeight="1" x14ac:dyDescent="0.2">
      <c r="A30" s="56"/>
      <c r="B30" s="57" t="s">
        <v>28</v>
      </c>
      <c r="C30" s="57" t="s">
        <v>28</v>
      </c>
      <c r="D30" s="58" t="s">
        <v>28</v>
      </c>
      <c r="E30" s="59"/>
      <c r="F30" s="59"/>
      <c r="G30" s="60"/>
      <c r="H30" s="61">
        <v>4.016</v>
      </c>
      <c r="I30" s="62">
        <v>4016</v>
      </c>
      <c r="J30" s="63">
        <f t="shared" si="0"/>
        <v>0</v>
      </c>
      <c r="K30" s="64">
        <f t="shared" si="1"/>
        <v>0</v>
      </c>
      <c r="L30" s="65">
        <f t="shared" si="2"/>
        <v>0</v>
      </c>
      <c r="M30" s="62">
        <f t="shared" si="3"/>
        <v>0</v>
      </c>
      <c r="N30" s="63">
        <f t="shared" si="4"/>
        <v>0</v>
      </c>
      <c r="O30" s="62">
        <f t="shared" si="5"/>
        <v>0</v>
      </c>
    </row>
    <row r="31" spans="1:15" ht="18" customHeight="1" x14ac:dyDescent="0.2">
      <c r="A31" s="56"/>
      <c r="B31" s="57" t="s">
        <v>28</v>
      </c>
      <c r="C31" s="57" t="s">
        <v>28</v>
      </c>
      <c r="D31" s="58" t="s">
        <v>28</v>
      </c>
      <c r="E31" s="59"/>
      <c r="F31" s="59"/>
      <c r="G31" s="60"/>
      <c r="H31" s="61">
        <v>4.016</v>
      </c>
      <c r="I31" s="62">
        <v>4016</v>
      </c>
      <c r="J31" s="63">
        <f t="shared" si="0"/>
        <v>0</v>
      </c>
      <c r="K31" s="64">
        <f t="shared" si="1"/>
        <v>0</v>
      </c>
      <c r="L31" s="65">
        <f t="shared" si="2"/>
        <v>0</v>
      </c>
      <c r="M31" s="62">
        <f t="shared" si="3"/>
        <v>0</v>
      </c>
      <c r="N31" s="63">
        <f t="shared" si="4"/>
        <v>0</v>
      </c>
      <c r="O31" s="62">
        <f t="shared" si="5"/>
        <v>0</v>
      </c>
    </row>
    <row r="32" spans="1:15" ht="18" customHeight="1" x14ac:dyDescent="0.2">
      <c r="A32" s="56"/>
      <c r="B32" s="57" t="s">
        <v>28</v>
      </c>
      <c r="C32" s="57" t="s">
        <v>28</v>
      </c>
      <c r="D32" s="58" t="s">
        <v>28</v>
      </c>
      <c r="E32" s="59"/>
      <c r="F32" s="59"/>
      <c r="G32" s="60"/>
      <c r="H32" s="61">
        <v>4.016</v>
      </c>
      <c r="I32" s="62">
        <v>4016</v>
      </c>
      <c r="J32" s="63">
        <f t="shared" si="0"/>
        <v>0</v>
      </c>
      <c r="K32" s="64">
        <f t="shared" si="1"/>
        <v>0</v>
      </c>
      <c r="L32" s="65">
        <f t="shared" si="2"/>
        <v>0</v>
      </c>
      <c r="M32" s="62">
        <f t="shared" si="3"/>
        <v>0</v>
      </c>
      <c r="N32" s="63">
        <f t="shared" si="4"/>
        <v>0</v>
      </c>
      <c r="O32" s="62">
        <f t="shared" si="5"/>
        <v>0</v>
      </c>
    </row>
    <row r="33" spans="1:15" ht="18" customHeight="1" x14ac:dyDescent="0.2">
      <c r="A33" s="56"/>
      <c r="B33" s="57" t="s">
        <v>28</v>
      </c>
      <c r="C33" s="57" t="s">
        <v>28</v>
      </c>
      <c r="D33" s="58" t="s">
        <v>28</v>
      </c>
      <c r="E33" s="59"/>
      <c r="F33" s="59"/>
      <c r="G33" s="60"/>
      <c r="H33" s="61">
        <v>4.016</v>
      </c>
      <c r="I33" s="62">
        <v>4016</v>
      </c>
      <c r="J33" s="63">
        <f t="shared" si="0"/>
        <v>0</v>
      </c>
      <c r="K33" s="64">
        <f t="shared" si="1"/>
        <v>0</v>
      </c>
      <c r="L33" s="65">
        <f t="shared" si="2"/>
        <v>0</v>
      </c>
      <c r="M33" s="62">
        <f t="shared" si="3"/>
        <v>0</v>
      </c>
      <c r="N33" s="63">
        <f t="shared" si="4"/>
        <v>0</v>
      </c>
      <c r="O33" s="62">
        <f t="shared" si="5"/>
        <v>0</v>
      </c>
    </row>
    <row r="34" spans="1:15" ht="18" customHeight="1" x14ac:dyDescent="0.2">
      <c r="A34" s="56"/>
      <c r="B34" s="57" t="s">
        <v>28</v>
      </c>
      <c r="C34" s="57" t="s">
        <v>28</v>
      </c>
      <c r="D34" s="58" t="s">
        <v>28</v>
      </c>
      <c r="E34" s="59"/>
      <c r="F34" s="59"/>
      <c r="G34" s="60"/>
      <c r="H34" s="61">
        <v>4.016</v>
      </c>
      <c r="I34" s="62">
        <v>4016</v>
      </c>
      <c r="J34" s="63">
        <f t="shared" si="0"/>
        <v>0</v>
      </c>
      <c r="K34" s="64">
        <f t="shared" si="1"/>
        <v>0</v>
      </c>
      <c r="L34" s="65">
        <f t="shared" si="2"/>
        <v>0</v>
      </c>
      <c r="M34" s="62">
        <f t="shared" si="3"/>
        <v>0</v>
      </c>
      <c r="N34" s="63">
        <f t="shared" si="4"/>
        <v>0</v>
      </c>
      <c r="O34" s="62">
        <f t="shared" si="5"/>
        <v>0</v>
      </c>
    </row>
    <row r="35" spans="1:15" ht="18" customHeight="1" x14ac:dyDescent="0.2">
      <c r="A35" s="56"/>
      <c r="B35" s="57" t="s">
        <v>28</v>
      </c>
      <c r="C35" s="57" t="s">
        <v>28</v>
      </c>
      <c r="D35" s="58" t="s">
        <v>28</v>
      </c>
      <c r="E35" s="59"/>
      <c r="F35" s="59"/>
      <c r="G35" s="60"/>
      <c r="H35" s="61">
        <v>4.016</v>
      </c>
      <c r="I35" s="62">
        <v>4016</v>
      </c>
      <c r="J35" s="63">
        <f t="shared" si="0"/>
        <v>0</v>
      </c>
      <c r="K35" s="64">
        <f t="shared" si="1"/>
        <v>0</v>
      </c>
      <c r="L35" s="65">
        <f t="shared" si="2"/>
        <v>0</v>
      </c>
      <c r="M35" s="62">
        <f t="shared" si="3"/>
        <v>0</v>
      </c>
      <c r="N35" s="63">
        <f t="shared" si="4"/>
        <v>0</v>
      </c>
      <c r="O35" s="62">
        <f t="shared" si="5"/>
        <v>0</v>
      </c>
    </row>
    <row r="36" spans="1:15" ht="18" customHeight="1" x14ac:dyDescent="0.2">
      <c r="A36" s="56"/>
      <c r="B36" s="57" t="s">
        <v>28</v>
      </c>
      <c r="C36" s="57" t="s">
        <v>28</v>
      </c>
      <c r="D36" s="58" t="s">
        <v>28</v>
      </c>
      <c r="E36" s="59"/>
      <c r="F36" s="59"/>
      <c r="G36" s="60"/>
      <c r="H36" s="61">
        <v>4.016</v>
      </c>
      <c r="I36" s="62">
        <v>4016</v>
      </c>
      <c r="J36" s="63">
        <f t="shared" si="0"/>
        <v>0</v>
      </c>
      <c r="K36" s="64">
        <f t="shared" si="1"/>
        <v>0</v>
      </c>
      <c r="L36" s="65">
        <f t="shared" si="2"/>
        <v>0</v>
      </c>
      <c r="M36" s="62">
        <f t="shared" si="3"/>
        <v>0</v>
      </c>
      <c r="N36" s="63">
        <f t="shared" si="4"/>
        <v>0</v>
      </c>
      <c r="O36" s="62">
        <f t="shared" si="5"/>
        <v>0</v>
      </c>
    </row>
    <row r="37" spans="1:15" ht="18" customHeight="1" x14ac:dyDescent="0.2">
      <c r="A37" s="56"/>
      <c r="B37" s="57" t="s">
        <v>28</v>
      </c>
      <c r="C37" s="57" t="s">
        <v>28</v>
      </c>
      <c r="D37" s="58" t="s">
        <v>28</v>
      </c>
      <c r="E37" s="59"/>
      <c r="F37" s="59"/>
      <c r="G37" s="60"/>
      <c r="H37" s="61">
        <v>4.016</v>
      </c>
      <c r="I37" s="62">
        <v>4016</v>
      </c>
      <c r="J37" s="63">
        <f t="shared" si="0"/>
        <v>0</v>
      </c>
      <c r="K37" s="64">
        <f t="shared" si="1"/>
        <v>0</v>
      </c>
      <c r="L37" s="65">
        <f t="shared" si="2"/>
        <v>0</v>
      </c>
      <c r="M37" s="62">
        <f t="shared" si="3"/>
        <v>0</v>
      </c>
      <c r="N37" s="63">
        <f t="shared" si="4"/>
        <v>0</v>
      </c>
      <c r="O37" s="62">
        <f t="shared" si="5"/>
        <v>0</v>
      </c>
    </row>
    <row r="38" spans="1:15" ht="18" customHeight="1" x14ac:dyDescent="0.2">
      <c r="A38" s="56"/>
      <c r="B38" s="57" t="s">
        <v>28</v>
      </c>
      <c r="C38" s="57" t="s">
        <v>28</v>
      </c>
      <c r="D38" s="58" t="s">
        <v>28</v>
      </c>
      <c r="E38" s="59"/>
      <c r="F38" s="59"/>
      <c r="G38" s="60"/>
      <c r="H38" s="61">
        <v>4.016</v>
      </c>
      <c r="I38" s="62">
        <v>4016</v>
      </c>
      <c r="J38" s="63">
        <f t="shared" si="0"/>
        <v>0</v>
      </c>
      <c r="K38" s="64">
        <f t="shared" si="1"/>
        <v>0</v>
      </c>
      <c r="L38" s="65">
        <f t="shared" si="2"/>
        <v>0</v>
      </c>
      <c r="M38" s="62">
        <f t="shared" si="3"/>
        <v>0</v>
      </c>
      <c r="N38" s="63">
        <f t="shared" si="4"/>
        <v>0</v>
      </c>
      <c r="O38" s="62">
        <f t="shared" si="5"/>
        <v>0</v>
      </c>
    </row>
    <row r="39" spans="1:15" ht="18" customHeight="1" x14ac:dyDescent="0.2">
      <c r="A39" s="56"/>
      <c r="B39" s="57" t="s">
        <v>28</v>
      </c>
      <c r="C39" s="57" t="s">
        <v>28</v>
      </c>
      <c r="D39" s="58" t="s">
        <v>28</v>
      </c>
      <c r="E39" s="59"/>
      <c r="F39" s="59"/>
      <c r="G39" s="60"/>
      <c r="H39" s="61">
        <v>4.016</v>
      </c>
      <c r="I39" s="62">
        <v>4016</v>
      </c>
      <c r="J39" s="63">
        <f t="shared" si="0"/>
        <v>0</v>
      </c>
      <c r="K39" s="64">
        <f t="shared" si="1"/>
        <v>0</v>
      </c>
      <c r="L39" s="65">
        <f t="shared" si="2"/>
        <v>0</v>
      </c>
      <c r="M39" s="62">
        <f t="shared" si="3"/>
        <v>0</v>
      </c>
      <c r="N39" s="63">
        <f t="shared" si="4"/>
        <v>0</v>
      </c>
      <c r="O39" s="62">
        <f t="shared" si="5"/>
        <v>0</v>
      </c>
    </row>
    <row r="40" spans="1:15" ht="18" customHeight="1" x14ac:dyDescent="0.2">
      <c r="A40" s="56"/>
      <c r="B40" s="57" t="s">
        <v>28</v>
      </c>
      <c r="C40" s="57" t="s">
        <v>28</v>
      </c>
      <c r="D40" s="58" t="s">
        <v>28</v>
      </c>
      <c r="E40" s="59"/>
      <c r="F40" s="59"/>
      <c r="G40" s="60"/>
      <c r="H40" s="61">
        <v>4.016</v>
      </c>
      <c r="I40" s="62">
        <v>4016</v>
      </c>
      <c r="J40" s="63">
        <f t="shared" si="0"/>
        <v>0</v>
      </c>
      <c r="K40" s="64">
        <f t="shared" si="1"/>
        <v>0</v>
      </c>
      <c r="L40" s="65">
        <f t="shared" si="2"/>
        <v>0</v>
      </c>
      <c r="M40" s="62">
        <f t="shared" si="3"/>
        <v>0</v>
      </c>
      <c r="N40" s="63">
        <f t="shared" si="4"/>
        <v>0</v>
      </c>
      <c r="O40" s="62">
        <f t="shared" si="5"/>
        <v>0</v>
      </c>
    </row>
    <row r="41" spans="1:15" ht="18" customHeight="1" x14ac:dyDescent="0.2">
      <c r="A41" s="56"/>
      <c r="B41" s="57" t="s">
        <v>28</v>
      </c>
      <c r="C41" s="57" t="s">
        <v>28</v>
      </c>
      <c r="D41" s="58" t="s">
        <v>28</v>
      </c>
      <c r="E41" s="59"/>
      <c r="F41" s="59"/>
      <c r="G41" s="60"/>
      <c r="H41" s="61">
        <v>4.016</v>
      </c>
      <c r="I41" s="62">
        <v>4016</v>
      </c>
      <c r="J41" s="63">
        <f t="shared" si="0"/>
        <v>0</v>
      </c>
      <c r="K41" s="64">
        <f t="shared" si="1"/>
        <v>0</v>
      </c>
      <c r="L41" s="65">
        <f t="shared" si="2"/>
        <v>0</v>
      </c>
      <c r="M41" s="62">
        <f t="shared" si="3"/>
        <v>0</v>
      </c>
      <c r="N41" s="63">
        <f t="shared" si="4"/>
        <v>0</v>
      </c>
      <c r="O41" s="62">
        <f t="shared" si="5"/>
        <v>0</v>
      </c>
    </row>
    <row r="42" spans="1:15" ht="18" customHeight="1" x14ac:dyDescent="0.2">
      <c r="A42" s="56"/>
      <c r="B42" s="57" t="s">
        <v>28</v>
      </c>
      <c r="C42" s="57" t="s">
        <v>28</v>
      </c>
      <c r="D42" s="58" t="s">
        <v>28</v>
      </c>
      <c r="E42" s="59"/>
      <c r="F42" s="59"/>
      <c r="G42" s="60"/>
      <c r="H42" s="61">
        <v>4.016</v>
      </c>
      <c r="I42" s="62">
        <v>4016</v>
      </c>
      <c r="J42" s="63">
        <f t="shared" si="0"/>
        <v>0</v>
      </c>
      <c r="K42" s="64">
        <f t="shared" si="1"/>
        <v>0</v>
      </c>
      <c r="L42" s="65">
        <f t="shared" si="2"/>
        <v>0</v>
      </c>
      <c r="M42" s="62">
        <f t="shared" si="3"/>
        <v>0</v>
      </c>
      <c r="N42" s="63">
        <f t="shared" si="4"/>
        <v>0</v>
      </c>
      <c r="O42" s="62">
        <f t="shared" si="5"/>
        <v>0</v>
      </c>
    </row>
    <row r="43" spans="1:15" ht="18" customHeight="1" x14ac:dyDescent="0.2">
      <c r="A43" s="56"/>
      <c r="B43" s="57" t="s">
        <v>28</v>
      </c>
      <c r="C43" s="57" t="s">
        <v>28</v>
      </c>
      <c r="D43" s="58" t="s">
        <v>28</v>
      </c>
      <c r="E43" s="59"/>
      <c r="F43" s="59"/>
      <c r="G43" s="60"/>
      <c r="H43" s="61">
        <v>4.016</v>
      </c>
      <c r="I43" s="62">
        <v>4016</v>
      </c>
      <c r="J43" s="63">
        <f t="shared" si="0"/>
        <v>0</v>
      </c>
      <c r="K43" s="64">
        <f t="shared" si="1"/>
        <v>0</v>
      </c>
      <c r="L43" s="65">
        <f t="shared" si="2"/>
        <v>0</v>
      </c>
      <c r="M43" s="62">
        <f t="shared" si="3"/>
        <v>0</v>
      </c>
      <c r="N43" s="63">
        <f t="shared" si="4"/>
        <v>0</v>
      </c>
      <c r="O43" s="62">
        <f t="shared" si="5"/>
        <v>0</v>
      </c>
    </row>
    <row r="44" spans="1:15" ht="18" customHeight="1" x14ac:dyDescent="0.2">
      <c r="A44" s="56"/>
      <c r="B44" s="57" t="s">
        <v>28</v>
      </c>
      <c r="C44" s="57" t="s">
        <v>28</v>
      </c>
      <c r="D44" s="58" t="s">
        <v>28</v>
      </c>
      <c r="E44" s="59"/>
      <c r="F44" s="59"/>
      <c r="G44" s="60"/>
      <c r="H44" s="61">
        <v>4.016</v>
      </c>
      <c r="I44" s="62">
        <v>4016</v>
      </c>
      <c r="J44" s="63">
        <f t="shared" si="0"/>
        <v>0</v>
      </c>
      <c r="K44" s="64">
        <f t="shared" si="1"/>
        <v>0</v>
      </c>
      <c r="L44" s="65">
        <f t="shared" si="2"/>
        <v>0</v>
      </c>
      <c r="M44" s="62">
        <f t="shared" si="3"/>
        <v>0</v>
      </c>
      <c r="N44" s="63">
        <f t="shared" si="4"/>
        <v>0</v>
      </c>
      <c r="O44" s="62">
        <f t="shared" si="5"/>
        <v>0</v>
      </c>
    </row>
    <row r="45" spans="1:15" ht="18" customHeight="1" x14ac:dyDescent="0.2">
      <c r="A45" s="56"/>
      <c r="B45" s="57" t="s">
        <v>28</v>
      </c>
      <c r="C45" s="57" t="s">
        <v>28</v>
      </c>
      <c r="D45" s="58" t="s">
        <v>28</v>
      </c>
      <c r="E45" s="59"/>
      <c r="F45" s="59"/>
      <c r="G45" s="60"/>
      <c r="H45" s="61">
        <v>4.016</v>
      </c>
      <c r="I45" s="62">
        <v>4016</v>
      </c>
      <c r="J45" s="63">
        <f t="shared" si="0"/>
        <v>0</v>
      </c>
      <c r="K45" s="64">
        <f t="shared" si="1"/>
        <v>0</v>
      </c>
      <c r="L45" s="65">
        <f t="shared" si="2"/>
        <v>0</v>
      </c>
      <c r="M45" s="62">
        <f t="shared" si="3"/>
        <v>0</v>
      </c>
      <c r="N45" s="63">
        <f t="shared" si="4"/>
        <v>0</v>
      </c>
      <c r="O45" s="62">
        <f t="shared" si="5"/>
        <v>0</v>
      </c>
    </row>
    <row r="46" spans="1:15" ht="18" customHeight="1" x14ac:dyDescent="0.2">
      <c r="A46" s="56"/>
      <c r="B46" s="57" t="s">
        <v>28</v>
      </c>
      <c r="C46" s="57" t="s">
        <v>28</v>
      </c>
      <c r="D46" s="58" t="s">
        <v>28</v>
      </c>
      <c r="E46" s="59"/>
      <c r="F46" s="59"/>
      <c r="G46" s="60"/>
      <c r="H46" s="61">
        <v>4.016</v>
      </c>
      <c r="I46" s="62">
        <v>4016</v>
      </c>
      <c r="J46" s="63">
        <f t="shared" si="0"/>
        <v>0</v>
      </c>
      <c r="K46" s="64">
        <f t="shared" si="1"/>
        <v>0</v>
      </c>
      <c r="L46" s="65">
        <f t="shared" si="2"/>
        <v>0</v>
      </c>
      <c r="M46" s="62">
        <f t="shared" si="3"/>
        <v>0</v>
      </c>
      <c r="N46" s="63">
        <f t="shared" si="4"/>
        <v>0</v>
      </c>
      <c r="O46" s="62">
        <f t="shared" si="5"/>
        <v>0</v>
      </c>
    </row>
    <row r="47" spans="1:15" ht="18" customHeight="1" x14ac:dyDescent="0.2">
      <c r="A47" s="56"/>
      <c r="B47" s="57" t="s">
        <v>28</v>
      </c>
      <c r="C47" s="57" t="s">
        <v>28</v>
      </c>
      <c r="D47" s="58" t="s">
        <v>28</v>
      </c>
      <c r="E47" s="59"/>
      <c r="F47" s="59"/>
      <c r="G47" s="60"/>
      <c r="H47" s="61">
        <v>4.016</v>
      </c>
      <c r="I47" s="62">
        <v>4016</v>
      </c>
      <c r="J47" s="63">
        <f t="shared" si="0"/>
        <v>0</v>
      </c>
      <c r="K47" s="64">
        <f t="shared" si="1"/>
        <v>0</v>
      </c>
      <c r="L47" s="65">
        <f t="shared" si="2"/>
        <v>0</v>
      </c>
      <c r="M47" s="62">
        <f t="shared" si="3"/>
        <v>0</v>
      </c>
      <c r="N47" s="63">
        <f t="shared" si="4"/>
        <v>0</v>
      </c>
      <c r="O47" s="62">
        <f t="shared" si="5"/>
        <v>0</v>
      </c>
    </row>
    <row r="48" spans="1:15" ht="18" customHeight="1" x14ac:dyDescent="0.2">
      <c r="A48" s="56"/>
      <c r="B48" s="57" t="s">
        <v>28</v>
      </c>
      <c r="C48" s="57" t="s">
        <v>28</v>
      </c>
      <c r="D48" s="58" t="s">
        <v>28</v>
      </c>
      <c r="E48" s="59"/>
      <c r="F48" s="59"/>
      <c r="G48" s="60"/>
      <c r="H48" s="61">
        <v>4.016</v>
      </c>
      <c r="I48" s="62">
        <v>4016</v>
      </c>
      <c r="J48" s="63">
        <f t="shared" si="0"/>
        <v>0</v>
      </c>
      <c r="K48" s="64">
        <f t="shared" si="1"/>
        <v>0</v>
      </c>
      <c r="L48" s="65">
        <f t="shared" si="2"/>
        <v>0</v>
      </c>
      <c r="M48" s="62">
        <f t="shared" si="3"/>
        <v>0</v>
      </c>
      <c r="N48" s="63">
        <f t="shared" si="4"/>
        <v>0</v>
      </c>
      <c r="O48" s="62">
        <f t="shared" si="5"/>
        <v>0</v>
      </c>
    </row>
    <row r="49" spans="1:15" ht="18" customHeight="1" x14ac:dyDescent="0.2">
      <c r="A49" s="56"/>
      <c r="B49" s="57" t="s">
        <v>28</v>
      </c>
      <c r="C49" s="57" t="s">
        <v>28</v>
      </c>
      <c r="D49" s="58" t="s">
        <v>28</v>
      </c>
      <c r="E49" s="59"/>
      <c r="F49" s="59"/>
      <c r="G49" s="60"/>
      <c r="H49" s="61">
        <v>4.016</v>
      </c>
      <c r="I49" s="62">
        <v>4016</v>
      </c>
      <c r="J49" s="63">
        <f t="shared" si="0"/>
        <v>0</v>
      </c>
      <c r="K49" s="64">
        <f t="shared" si="1"/>
        <v>0</v>
      </c>
      <c r="L49" s="65">
        <f t="shared" si="2"/>
        <v>0</v>
      </c>
      <c r="M49" s="62">
        <f t="shared" si="3"/>
        <v>0</v>
      </c>
      <c r="N49" s="63">
        <f t="shared" si="4"/>
        <v>0</v>
      </c>
      <c r="O49" s="62">
        <f t="shared" si="5"/>
        <v>0</v>
      </c>
    </row>
    <row r="50" spans="1:15" ht="18" customHeight="1" thickBot="1" x14ac:dyDescent="0.25">
      <c r="A50" s="56"/>
      <c r="B50" s="57" t="s">
        <v>28</v>
      </c>
      <c r="C50" s="57" t="s">
        <v>28</v>
      </c>
      <c r="D50" s="58" t="s">
        <v>28</v>
      </c>
      <c r="E50" s="59"/>
      <c r="F50" s="59"/>
      <c r="G50" s="60"/>
      <c r="H50" s="61">
        <v>4.016</v>
      </c>
      <c r="I50" s="62">
        <v>4016</v>
      </c>
      <c r="J50" s="63">
        <f t="shared" si="0"/>
        <v>0</v>
      </c>
      <c r="K50" s="64">
        <f t="shared" si="1"/>
        <v>0</v>
      </c>
      <c r="L50" s="65">
        <f t="shared" si="2"/>
        <v>0</v>
      </c>
      <c r="M50" s="62">
        <f t="shared" si="3"/>
        <v>0</v>
      </c>
      <c r="N50" s="63">
        <f t="shared" si="4"/>
        <v>0</v>
      </c>
      <c r="O50" s="62">
        <f t="shared" si="5"/>
        <v>0</v>
      </c>
    </row>
    <row r="51" spans="1:15" ht="18" customHeight="1" thickBot="1" x14ac:dyDescent="0.25">
      <c r="A51" s="66"/>
      <c r="B51" s="67" t="s">
        <v>28</v>
      </c>
      <c r="C51" s="67" t="s">
        <v>28</v>
      </c>
      <c r="D51" s="48" t="s">
        <v>28</v>
      </c>
      <c r="E51" s="68"/>
      <c r="F51" s="68"/>
      <c r="G51" s="69"/>
      <c r="H51" s="70">
        <v>4.016</v>
      </c>
      <c r="I51" s="71">
        <v>4016</v>
      </c>
      <c r="J51" s="72">
        <f t="shared" si="0"/>
        <v>0</v>
      </c>
      <c r="K51" s="73">
        <f t="shared" si="1"/>
        <v>0</v>
      </c>
      <c r="L51" s="74">
        <f t="shared" si="2"/>
        <v>0</v>
      </c>
      <c r="M51" s="71">
        <f t="shared" si="3"/>
        <v>0</v>
      </c>
      <c r="N51" s="72">
        <f t="shared" si="4"/>
        <v>0</v>
      </c>
      <c r="O51" s="71">
        <f t="shared" si="5"/>
        <v>0</v>
      </c>
    </row>
    <row r="52" spans="1:15" ht="18" customHeight="1" thickBot="1" x14ac:dyDescent="0.25">
      <c r="A52" s="75" t="s">
        <v>29</v>
      </c>
      <c r="B52" s="76"/>
      <c r="C52" s="76"/>
      <c r="D52" s="76"/>
      <c r="E52" s="77"/>
      <c r="F52" s="77">
        <f>SUM(F10:F51)</f>
        <v>0</v>
      </c>
      <c r="G52" s="78">
        <f>SUM(G10:G51)</f>
        <v>0</v>
      </c>
      <c r="H52" s="79"/>
      <c r="I52" s="80"/>
      <c r="J52" s="81">
        <f t="shared" ref="J52:O52" si="6">SUM(J10:J51)</f>
        <v>0</v>
      </c>
      <c r="K52" s="82">
        <f t="shared" si="6"/>
        <v>0</v>
      </c>
      <c r="L52" s="83">
        <f t="shared" si="6"/>
        <v>0</v>
      </c>
      <c r="M52" s="80">
        <f t="shared" si="6"/>
        <v>0</v>
      </c>
      <c r="N52" s="81">
        <f t="shared" si="6"/>
        <v>0</v>
      </c>
      <c r="O52" s="80">
        <f t="shared" si="6"/>
        <v>0</v>
      </c>
    </row>
  </sheetData>
  <mergeCells count="16">
    <mergeCell ref="H6:H7"/>
    <mergeCell ref="I6:I7"/>
    <mergeCell ref="C6:C9"/>
    <mergeCell ref="A1:O1"/>
    <mergeCell ref="A6:A9"/>
    <mergeCell ref="J6:M6"/>
    <mergeCell ref="J7:K7"/>
    <mergeCell ref="L7:M7"/>
    <mergeCell ref="G6:G8"/>
    <mergeCell ref="E6:E9"/>
    <mergeCell ref="B6:B9"/>
    <mergeCell ref="N6:O7"/>
    <mergeCell ref="F6:F8"/>
    <mergeCell ref="N2:N3"/>
    <mergeCell ref="O2:O3"/>
    <mergeCell ref="D6:D9"/>
  </mergeCells>
  <phoneticPr fontId="1"/>
  <dataValidations count="4">
    <dataValidation type="list" allowBlank="1" showInputMessage="1" showErrorMessage="1" sqref="B10:B52" xr:uid="{00000000-0002-0000-0000-000000000000}">
      <formula1>"（選択）,免税,一般課税,簡易課税"</formula1>
    </dataValidation>
    <dataValidation type="list" allowBlank="1" showInputMessage="1" showErrorMessage="1" sqref="C10:C52" xr:uid="{00000000-0002-0000-0000-000001000000}">
      <formula1>"（選択）,無（Ａ),有（Ｂ)"</formula1>
    </dataValidation>
    <dataValidation type="list" allowBlank="1" showInputMessage="1" showErrorMessage="1" sqref="D52" xr:uid="{00000000-0002-0000-0000-000002000000}">
      <formula1>"（選択）,りんご,なし,もも,かき,ぎんなん,さるなし"</formula1>
    </dataValidation>
    <dataValidation type="list" allowBlank="1" showInputMessage="1" showErrorMessage="1" sqref="D10:D51" xr:uid="{00000000-0002-0000-0000-000003000000}">
      <formula1>"（選択）,日本なし,りんご,あんず,もも,西洋なし,ぶどう,すもも"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選果・罹病</vt:lpstr>
      <vt:lpstr>選果・罹病!Print_Area</vt:lpstr>
      <vt:lpstr>選果・罹病!Print_Titles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katayama</dc:creator>
  <cp:lastModifiedBy>FSKHK03</cp:lastModifiedBy>
  <cp:lastPrinted>2021-09-10T00:37:35Z</cp:lastPrinted>
  <dcterms:created xsi:type="dcterms:W3CDTF">2019-12-25T07:19:12Z</dcterms:created>
  <dcterms:modified xsi:type="dcterms:W3CDTF">2026-06-03T07:09:50Z</dcterms:modified>
</cp:coreProperties>
</file>